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G13" i="1"/>
  <c r="F13" i="1"/>
  <c r="J196" i="1" l="1"/>
  <c r="L62" i="1"/>
  <c r="L119" i="1"/>
  <c r="L138" i="1"/>
  <c r="L157" i="1"/>
  <c r="L176" i="1"/>
  <c r="L195" i="1"/>
  <c r="F195" i="1"/>
  <c r="G195" i="1"/>
  <c r="G176" i="1"/>
  <c r="F176" i="1"/>
  <c r="F157" i="1"/>
  <c r="G157" i="1"/>
  <c r="G138" i="1"/>
  <c r="L100" i="1"/>
  <c r="L81" i="1"/>
  <c r="F119" i="1"/>
  <c r="G119" i="1"/>
  <c r="H196" i="1"/>
  <c r="G100" i="1"/>
  <c r="G81" i="1"/>
  <c r="F81" i="1"/>
  <c r="G62" i="1"/>
  <c r="L43" i="1"/>
  <c r="G43" i="1"/>
  <c r="L24" i="1"/>
  <c r="F24" i="1"/>
  <c r="G24" i="1"/>
  <c r="L196" i="1" l="1"/>
  <c r="F196" i="1"/>
  <c r="G196" i="1"/>
</calcChain>
</file>

<file path=xl/sharedStrings.xml><?xml version="1.0" encoding="utf-8"?>
<sst xmlns="http://schemas.openxmlformats.org/spreadsheetml/2006/main" count="290" uniqueCount="86">
  <si>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</si>
  <si>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</si>
  <si>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</si>
  <si>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</si>
  <si>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</si>
  <si>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</si>
  <si>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</si>
  <si>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</si>
  <si>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</si>
  <si>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</si>
  <si>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</si>
  <si>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</si>
  <si>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</si>
  <si>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</si>
  <si>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</si>
  <si>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</si>
  <si>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</si>
  <si>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</si>
  <si>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</si>
  <si>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</si>
  <si>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</si>
  <si>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</si>
  <si>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</si>
  <si>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</si>
  <si>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</si>
  <si>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</si>
  <si>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</si>
  <si>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</si>
  <si>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</si>
  <si>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</si>
  <si>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</si>
  <si>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</si>
  <si>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</si>
  <si>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</si>
  <si>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</si>
  <si>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</si>
  <si>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</si>
  <si>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</si>
  <si>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 Кондровская СОШ №1"</t>
  </si>
  <si>
    <t xml:space="preserve">Мальвова Надежда Алексеевна </t>
  </si>
  <si>
    <t xml:space="preserve">Директор </t>
  </si>
  <si>
    <t>Горошек или кукуруза  порционно (консерв.)</t>
  </si>
  <si>
    <t xml:space="preserve">Щи из свежей капусты с мясом кур </t>
  </si>
  <si>
    <t xml:space="preserve">Макароны отварные с маслом слив. </t>
  </si>
  <si>
    <t xml:space="preserve">Котлета из мяса птиц </t>
  </si>
  <si>
    <t xml:space="preserve">Хлеб ржаной </t>
  </si>
  <si>
    <t xml:space="preserve">Компот из сухофруктов </t>
  </si>
  <si>
    <t xml:space="preserve">Молоко витаминизированное </t>
  </si>
  <si>
    <t xml:space="preserve">Овощи свежие в нарезке </t>
  </si>
  <si>
    <t xml:space="preserve">Суп вермишелевый  с мясом кур </t>
  </si>
  <si>
    <t xml:space="preserve">Каша гречневая </t>
  </si>
  <si>
    <t xml:space="preserve">Мясо птицы голень отварная </t>
  </si>
  <si>
    <t xml:space="preserve">Чай с сахаром </t>
  </si>
  <si>
    <t xml:space="preserve">Сок фруктовый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</si>
  <si>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</si>
  <si>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</si>
  <si>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</si>
  <si>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</si>
  <si>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 xml:space="preserve">Салат из свеклы </t>
  </si>
  <si>
    <t xml:space="preserve">Картофельное пюре с маслом сливочным </t>
  </si>
  <si>
    <t xml:space="preserve">Рыба тущенная с овощами </t>
  </si>
  <si>
    <t xml:space="preserve">Суп картофельный с рыбой </t>
  </si>
  <si>
    <t xml:space="preserve">Гуляш из мякоти птицы с соусом </t>
  </si>
  <si>
    <t>Молоко витаминизирован. 0,2 л.</t>
  </si>
  <si>
    <t xml:space="preserve">Салат из моркови </t>
  </si>
  <si>
    <t>Суп овощной с мясом кур</t>
  </si>
  <si>
    <t>Печень тушеная с морковью(суфле)</t>
  </si>
  <si>
    <t xml:space="preserve">Рассольник  с мясом кур </t>
  </si>
  <si>
    <t xml:space="preserve">Тефтеля из свинины </t>
  </si>
  <si>
    <t>Салат из капусты и моркови с масло раст.</t>
  </si>
  <si>
    <t>Борщ из свеже капусты с мясом кур</t>
  </si>
  <si>
    <t xml:space="preserve">Суп с макаронами  с мясом кур </t>
  </si>
  <si>
    <t xml:space="preserve">Запеканка творожная  со сгущенкой   </t>
  </si>
  <si>
    <t xml:space="preserve">Кисель </t>
  </si>
  <si>
    <t>Сыр " Российский"(порционно)</t>
  </si>
  <si>
    <t xml:space="preserve">Омлет натуральный </t>
  </si>
  <si>
    <t xml:space="preserve">Сыр Российский (порционно) </t>
  </si>
  <si>
    <t xml:space="preserve">Хлеб пшеничный </t>
  </si>
  <si>
    <t>Запеканка творожная с маслом и сахаром</t>
  </si>
  <si>
    <t xml:space="preserve">Суп с крупой и мясом кур </t>
  </si>
  <si>
    <t>Блины п/ф с джемом</t>
  </si>
  <si>
    <t xml:space="preserve">Каша молочная (рисовая, пшенная) с маслом сливочное </t>
  </si>
  <si>
    <t xml:space="preserve">Бедро отварное </t>
  </si>
  <si>
    <t xml:space="preserve">Солянка мясная </t>
  </si>
  <si>
    <t xml:space="preserve">Макароны отварные с маслом сливочным </t>
  </si>
  <si>
    <t>7-17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</si>
</sst>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4" xfId="0" applyFont="1" applyFill="1" applyBorder="1" applyAlignment="1" applyProtection="1">
      <alignment wrapText="1"/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85</v>
      </c>
      <c r="G3" s="2" t="s">
        <v>18</v>
      </c>
      <c r="H3" s="48">
        <v>14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customHeight="1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75</v>
      </c>
      <c r="F6" s="51">
        <v>75</v>
      </c>
      <c r="G6" s="52">
        <v>15.74</v>
      </c>
      <c r="H6" s="52">
        <v>18.510000000000002</v>
      </c>
      <c r="I6" s="52">
        <v>2.77</v>
      </c>
      <c r="J6" s="52">
        <v>320</v>
      </c>
      <c r="K6" s="41"/>
      <c r="L6" s="40"/>
    </row>
    <row r="7" spans="1:12" ht="15" customHeight="1" x14ac:dyDescent="0.25">
      <c r="A7" s="23"/>
      <c r="B7" s="15"/>
      <c r="C7" s="11"/>
      <c r="D7" s="6"/>
      <c r="E7" s="56"/>
      <c r="F7" s="57"/>
      <c r="G7" s="58"/>
      <c r="H7" s="43"/>
      <c r="I7" s="43"/>
      <c r="J7" s="43"/>
      <c r="K7" s="44"/>
      <c r="L7" s="43"/>
    </row>
    <row r="8" spans="1:12" ht="15.75" x14ac:dyDescent="0.25">
      <c r="A8" s="23"/>
      <c r="B8" s="15"/>
      <c r="C8" s="11"/>
      <c r="D8" s="7" t="s">
        <v>21</v>
      </c>
      <c r="E8" s="42" t="s">
        <v>52</v>
      </c>
      <c r="F8" s="51">
        <v>200</v>
      </c>
      <c r="G8" s="52">
        <v>0.2</v>
      </c>
      <c r="H8" s="52">
        <v>0.05</v>
      </c>
      <c r="I8" s="52">
        <v>15.04</v>
      </c>
      <c r="J8" s="52">
        <v>61.4</v>
      </c>
      <c r="K8" s="44"/>
      <c r="L8" s="43"/>
    </row>
    <row r="9" spans="1:12" ht="15.75" x14ac:dyDescent="0.25">
      <c r="A9" s="23"/>
      <c r="B9" s="15"/>
      <c r="C9" s="11"/>
      <c r="D9" s="7" t="s">
        <v>22</v>
      </c>
      <c r="E9" s="42" t="s">
        <v>45</v>
      </c>
      <c r="F9" s="51">
        <v>30</v>
      </c>
      <c r="G9" s="52">
        <v>5.8</v>
      </c>
      <c r="H9" s="52">
        <v>1.6</v>
      </c>
      <c r="I9" s="52">
        <v>32.6</v>
      </c>
      <c r="J9" s="52">
        <v>51.24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63</v>
      </c>
      <c r="F11" s="43">
        <v>200</v>
      </c>
      <c r="G11" s="43">
        <v>9</v>
      </c>
      <c r="H11" s="43">
        <v>4.5</v>
      </c>
      <c r="I11" s="43">
        <v>1.5</v>
      </c>
      <c r="J11" s="43">
        <v>86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22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30.74</v>
      </c>
      <c r="H13" s="19">
        <f t="shared" si="0"/>
        <v>24.660000000000004</v>
      </c>
      <c r="I13" s="19">
        <f t="shared" si="0"/>
        <v>51.91</v>
      </c>
      <c r="J13" s="19">
        <f t="shared" si="0"/>
        <v>518.64</v>
      </c>
      <c r="K13" s="25"/>
      <c r="L13" s="19">
        <f t="shared" ref="L13" si="1">SUM(L6:L12)</f>
        <v>22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41</v>
      </c>
      <c r="F14" s="43">
        <v>60</v>
      </c>
      <c r="G14" s="43">
        <v>1.8</v>
      </c>
      <c r="H14" s="43">
        <v>0.12</v>
      </c>
      <c r="I14" s="43">
        <v>3.9</v>
      </c>
      <c r="J14" s="43">
        <v>51</v>
      </c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42</v>
      </c>
      <c r="F15" s="43">
        <v>250</v>
      </c>
      <c r="G15" s="43">
        <v>1.45</v>
      </c>
      <c r="H15" s="43">
        <v>3.2</v>
      </c>
      <c r="I15" s="43">
        <v>7.08</v>
      </c>
      <c r="J15" s="43">
        <v>127</v>
      </c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50</v>
      </c>
      <c r="G16" s="43">
        <v>5</v>
      </c>
      <c r="H16" s="43">
        <v>8.9</v>
      </c>
      <c r="I16" s="43">
        <v>20.96</v>
      </c>
      <c r="J16" s="43">
        <v>182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43</v>
      </c>
      <c r="F17" s="43">
        <v>100</v>
      </c>
      <c r="G17" s="43">
        <v>6.7</v>
      </c>
      <c r="H17" s="43">
        <v>9</v>
      </c>
      <c r="I17" s="43">
        <v>26.1</v>
      </c>
      <c r="J17" s="43">
        <v>211</v>
      </c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1.26</v>
      </c>
      <c r="H18" s="43">
        <v>0.02</v>
      </c>
      <c r="I18" s="43">
        <v>32.32</v>
      </c>
      <c r="J18" s="43">
        <v>134.5</v>
      </c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47</v>
      </c>
      <c r="F21" s="43">
        <v>200</v>
      </c>
      <c r="G21" s="43">
        <v>9</v>
      </c>
      <c r="H21" s="43">
        <v>4.5</v>
      </c>
      <c r="I21" s="43">
        <v>1.5</v>
      </c>
      <c r="J21" s="43">
        <v>86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85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890</v>
      </c>
      <c r="G23" s="19">
        <f t="shared" ref="G23:J23" si="2">SUM(G14:G22)</f>
        <v>27.19</v>
      </c>
      <c r="H23" s="19">
        <f t="shared" si="2"/>
        <v>26.099999999999998</v>
      </c>
      <c r="I23" s="19">
        <f t="shared" si="2"/>
        <v>101.88000000000001</v>
      </c>
      <c r="J23" s="19">
        <f t="shared" si="2"/>
        <v>842.74</v>
      </c>
      <c r="K23" s="25"/>
      <c r="L23" s="19">
        <f t="shared" ref="L23" si="3">SUM(L14:L22)</f>
        <v>85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1395</v>
      </c>
      <c r="G24" s="32">
        <f t="shared" ref="G24:J24" si="4">G13+G23</f>
        <v>57.93</v>
      </c>
      <c r="H24" s="32">
        <f t="shared" si="4"/>
        <v>50.760000000000005</v>
      </c>
      <c r="I24" s="32">
        <f t="shared" si="4"/>
        <v>153.79000000000002</v>
      </c>
      <c r="J24" s="32">
        <f t="shared" si="4"/>
        <v>1361.38</v>
      </c>
      <c r="K24" s="32"/>
      <c r="L24" s="32">
        <f t="shared" ref="L24" si="5">L13+L23</f>
        <v>107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.75" x14ac:dyDescent="0.25">
      <c r="A26" s="14"/>
      <c r="B26" s="15"/>
      <c r="C26" s="11"/>
      <c r="D26" s="6"/>
      <c r="E26" s="42" t="s">
        <v>76</v>
      </c>
      <c r="F26" s="51">
        <v>20</v>
      </c>
      <c r="G26" s="52">
        <v>6.1</v>
      </c>
      <c r="H26" s="52">
        <v>7.8</v>
      </c>
      <c r="I26" s="52">
        <v>1.1000000000000001</v>
      </c>
      <c r="J26" s="52">
        <v>103.9</v>
      </c>
      <c r="K26" s="44"/>
      <c r="L26" s="43"/>
    </row>
    <row r="27" spans="1:12" ht="15.75" x14ac:dyDescent="0.25">
      <c r="A27" s="14"/>
      <c r="B27" s="15"/>
      <c r="C27" s="11"/>
      <c r="D27" s="7" t="s">
        <v>21</v>
      </c>
      <c r="E27" s="42" t="s">
        <v>52</v>
      </c>
      <c r="F27" s="51">
        <v>200</v>
      </c>
      <c r="G27" s="52">
        <v>0.2</v>
      </c>
      <c r="H27" s="52">
        <v>0.05</v>
      </c>
      <c r="I27" s="52">
        <v>15.04</v>
      </c>
      <c r="J27" s="52">
        <v>61.4</v>
      </c>
      <c r="K27" s="44"/>
      <c r="L27" s="43"/>
    </row>
    <row r="28" spans="1:12" ht="15.75" x14ac:dyDescent="0.25">
      <c r="A28" s="14"/>
      <c r="B28" s="15"/>
      <c r="C28" s="11"/>
      <c r="D28" s="7" t="s">
        <v>22</v>
      </c>
      <c r="E28" s="42" t="s">
        <v>77</v>
      </c>
      <c r="F28" s="51">
        <v>30</v>
      </c>
      <c r="G28" s="52">
        <v>5.8</v>
      </c>
      <c r="H28" s="52">
        <v>1.6</v>
      </c>
      <c r="I28" s="52">
        <v>32.6</v>
      </c>
      <c r="J28" s="52">
        <v>51.24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22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250</v>
      </c>
      <c r="G32" s="19">
        <f t="shared" ref="G32" si="6">SUM(G25:G31)</f>
        <v>12.1</v>
      </c>
      <c r="H32" s="19">
        <f t="shared" ref="H32" si="7">SUM(H25:H31)</f>
        <v>9.4499999999999993</v>
      </c>
      <c r="I32" s="19">
        <f t="shared" ref="I32" si="8">SUM(I25:I31)</f>
        <v>48.74</v>
      </c>
      <c r="J32" s="19">
        <f t="shared" ref="J32:L32" si="9">SUM(J25:J31)</f>
        <v>216.54000000000002</v>
      </c>
      <c r="K32" s="25"/>
      <c r="L32" s="19">
        <f t="shared" si="9"/>
        <v>22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48</v>
      </c>
      <c r="F33" s="43">
        <v>60</v>
      </c>
      <c r="G33" s="43">
        <v>1.67</v>
      </c>
      <c r="H33" s="43">
        <v>5.19</v>
      </c>
      <c r="I33" s="43">
        <v>12.4</v>
      </c>
      <c r="J33" s="43">
        <v>103.2</v>
      </c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49</v>
      </c>
      <c r="F34" s="43">
        <v>250</v>
      </c>
      <c r="G34" s="43">
        <v>2.2999999999999998</v>
      </c>
      <c r="H34" s="43">
        <v>2.2000000000000002</v>
      </c>
      <c r="I34" s="43">
        <v>16.600000000000001</v>
      </c>
      <c r="J34" s="43">
        <v>192.3</v>
      </c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51</v>
      </c>
      <c r="F35" s="43">
        <v>60</v>
      </c>
      <c r="G35" s="43">
        <v>5</v>
      </c>
      <c r="H35" s="43">
        <v>8.9</v>
      </c>
      <c r="I35" s="43">
        <v>20.96</v>
      </c>
      <c r="J35" s="43">
        <v>182</v>
      </c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 t="s">
        <v>50</v>
      </c>
      <c r="F36" s="43">
        <v>100</v>
      </c>
      <c r="G36" s="43">
        <v>8.1999999999999993</v>
      </c>
      <c r="H36" s="43">
        <v>6.8</v>
      </c>
      <c r="I36" s="43">
        <v>37.700000000000003</v>
      </c>
      <c r="J36" s="43">
        <v>246.1</v>
      </c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46</v>
      </c>
      <c r="F37" s="43">
        <v>200</v>
      </c>
      <c r="G37" s="43">
        <v>1.26</v>
      </c>
      <c r="H37" s="43">
        <v>0.02</v>
      </c>
      <c r="I37" s="43">
        <v>32.32</v>
      </c>
      <c r="J37" s="43">
        <v>134.5</v>
      </c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45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53</v>
      </c>
      <c r="F40" s="43">
        <v>200</v>
      </c>
      <c r="G40" s="43">
        <v>1</v>
      </c>
      <c r="H40" s="43">
        <v>0.2</v>
      </c>
      <c r="I40" s="43">
        <v>20.2</v>
      </c>
      <c r="J40" s="43">
        <v>86.6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85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900</v>
      </c>
      <c r="G42" s="19">
        <f t="shared" ref="G42" si="10">SUM(G33:G41)</f>
        <v>21.41</v>
      </c>
      <c r="H42" s="19">
        <f t="shared" ref="H42" si="11">SUM(H33:H41)</f>
        <v>23.669999999999998</v>
      </c>
      <c r="I42" s="19">
        <f t="shared" ref="I42" si="12">SUM(I33:I41)</f>
        <v>150.19999999999999</v>
      </c>
      <c r="J42" s="19">
        <f t="shared" ref="J42:L42" si="13">SUM(J33:J41)</f>
        <v>995.94</v>
      </c>
      <c r="K42" s="25"/>
      <c r="L42" s="19">
        <f t="shared" si="13"/>
        <v>85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1150</v>
      </c>
      <c r="G43" s="32">
        <f t="shared" ref="G43" si="14">G32+G42</f>
        <v>33.51</v>
      </c>
      <c r="H43" s="32">
        <f t="shared" ref="H43" si="15">H32+H42</f>
        <v>33.119999999999997</v>
      </c>
      <c r="I43" s="32">
        <f t="shared" ref="I43" si="16">I32+I42</f>
        <v>198.94</v>
      </c>
      <c r="J43" s="32">
        <f t="shared" ref="J43:L43" si="17">J32+J42</f>
        <v>1212.48</v>
      </c>
      <c r="K43" s="32"/>
      <c r="L43" s="32">
        <f t="shared" si="17"/>
        <v>107</v>
      </c>
    </row>
    <row r="44" spans="1:12" ht="15.7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78</v>
      </c>
      <c r="F44" s="51">
        <v>75</v>
      </c>
      <c r="G44" s="52">
        <v>27.03</v>
      </c>
      <c r="H44" s="52">
        <v>19.079999999999998</v>
      </c>
      <c r="I44" s="52">
        <v>21.55</v>
      </c>
      <c r="J44" s="52">
        <v>366.04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x14ac:dyDescent="0.25">
      <c r="A46" s="23"/>
      <c r="B46" s="15"/>
      <c r="C46" s="11"/>
      <c r="D46" s="7" t="s">
        <v>21</v>
      </c>
      <c r="E46" s="42" t="s">
        <v>52</v>
      </c>
      <c r="F46" s="51">
        <v>200</v>
      </c>
      <c r="G46" s="52">
        <v>0.2</v>
      </c>
      <c r="H46" s="52">
        <v>0.05</v>
      </c>
      <c r="I46" s="52">
        <v>15.04</v>
      </c>
      <c r="J46" s="52">
        <v>61.4</v>
      </c>
      <c r="K46" s="44"/>
      <c r="L46" s="43"/>
    </row>
    <row r="47" spans="1:12" ht="15.75" x14ac:dyDescent="0.25">
      <c r="A47" s="23"/>
      <c r="B47" s="15"/>
      <c r="C47" s="11"/>
      <c r="D47" s="7" t="s">
        <v>22</v>
      </c>
      <c r="E47" s="42" t="s">
        <v>77</v>
      </c>
      <c r="F47" s="51">
        <v>30</v>
      </c>
      <c r="G47" s="52">
        <v>5.8</v>
      </c>
      <c r="H47" s="52">
        <v>1.6</v>
      </c>
      <c r="I47" s="52">
        <v>32.6</v>
      </c>
      <c r="J47" s="52">
        <v>51.24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22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305</v>
      </c>
      <c r="G51" s="19">
        <f t="shared" ref="G51" si="18">SUM(G44:G50)</f>
        <v>33.03</v>
      </c>
      <c r="H51" s="19">
        <f t="shared" ref="H51" si="19">SUM(H44:H50)</f>
        <v>20.73</v>
      </c>
      <c r="I51" s="19">
        <f t="shared" ref="I51" si="20">SUM(I44:I50)</f>
        <v>69.19</v>
      </c>
      <c r="J51" s="19">
        <f t="shared" ref="J51:L51" si="21">SUM(J44:J50)</f>
        <v>478.68</v>
      </c>
      <c r="K51" s="25"/>
      <c r="L51" s="19">
        <f t="shared" si="21"/>
        <v>22</v>
      </c>
    </row>
    <row r="52" spans="1:12" ht="15" customHeight="1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48</v>
      </c>
      <c r="F52" s="43">
        <v>60</v>
      </c>
      <c r="G52" s="43">
        <v>1.67</v>
      </c>
      <c r="H52" s="43">
        <v>5.19</v>
      </c>
      <c r="I52" s="43">
        <v>12.4</v>
      </c>
      <c r="J52" s="43">
        <v>103.2</v>
      </c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54</v>
      </c>
      <c r="F53" s="43">
        <v>250</v>
      </c>
      <c r="G53" s="43">
        <v>5.8</v>
      </c>
      <c r="H53" s="43">
        <v>2.8</v>
      </c>
      <c r="I53" s="43">
        <v>19.2</v>
      </c>
      <c r="J53" s="43">
        <v>126.3</v>
      </c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 t="s">
        <v>55</v>
      </c>
      <c r="F54" s="43">
        <v>100</v>
      </c>
      <c r="G54" s="43">
        <v>17.899999999999999</v>
      </c>
      <c r="H54" s="43">
        <v>23.2</v>
      </c>
      <c r="I54" s="43">
        <v>41.3</v>
      </c>
      <c r="J54" s="43">
        <v>352.8</v>
      </c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56</v>
      </c>
      <c r="F56" s="43">
        <v>200</v>
      </c>
      <c r="G56" s="43">
        <v>3.73</v>
      </c>
      <c r="H56" s="43">
        <v>3.64</v>
      </c>
      <c r="I56" s="43">
        <v>24.83</v>
      </c>
      <c r="J56" s="43">
        <v>147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45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 t="s">
        <v>53</v>
      </c>
      <c r="F59" s="43">
        <v>200</v>
      </c>
      <c r="G59" s="43">
        <v>1</v>
      </c>
      <c r="H59" s="43">
        <v>0.2</v>
      </c>
      <c r="I59" s="43">
        <v>20.2</v>
      </c>
      <c r="J59" s="43">
        <v>86.6</v>
      </c>
      <c r="K59" s="44"/>
      <c r="L59" s="43"/>
    </row>
    <row r="60" spans="1:12" ht="15" x14ac:dyDescent="0.25">
      <c r="A60" s="23"/>
      <c r="B60" s="15"/>
      <c r="C60" s="11"/>
      <c r="D60" s="6"/>
      <c r="E60" s="42" t="s">
        <v>57</v>
      </c>
      <c r="F60" s="43">
        <v>20</v>
      </c>
      <c r="G60" s="43">
        <v>0.95</v>
      </c>
      <c r="H60" s="43">
        <v>0.55000000000000004</v>
      </c>
      <c r="I60" s="43">
        <v>15.5</v>
      </c>
      <c r="J60" s="43">
        <v>71</v>
      </c>
      <c r="K60" s="44"/>
      <c r="L60" s="43">
        <v>85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 t="shared" ref="G61" si="22">SUM(G52:G60)</f>
        <v>33.03</v>
      </c>
      <c r="H61" s="19">
        <f t="shared" ref="H61" si="23">SUM(H52:H60)</f>
        <v>35.94</v>
      </c>
      <c r="I61" s="19">
        <f t="shared" ref="I61" si="24">SUM(I52:I60)</f>
        <v>143.44999999999999</v>
      </c>
      <c r="J61" s="19">
        <f t="shared" ref="J61:L61" si="25">SUM(J52:J60)</f>
        <v>938.14</v>
      </c>
      <c r="K61" s="25"/>
      <c r="L61" s="19">
        <f t="shared" si="25"/>
        <v>85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1165</v>
      </c>
      <c r="G62" s="32">
        <f t="shared" ref="G62" si="26">G51+G61</f>
        <v>66.06</v>
      </c>
      <c r="H62" s="32">
        <f t="shared" ref="H62" si="27">H51+H61</f>
        <v>56.67</v>
      </c>
      <c r="I62" s="32">
        <f t="shared" ref="I62" si="28">I51+I61</f>
        <v>212.64</v>
      </c>
      <c r="J62" s="32">
        <f t="shared" ref="J62:L62" si="29">J51+J61</f>
        <v>1416.82</v>
      </c>
      <c r="K62" s="32"/>
      <c r="L62" s="32">
        <f t="shared" si="29"/>
        <v>107</v>
      </c>
    </row>
    <row r="63" spans="1:12" ht="15.7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81</v>
      </c>
      <c r="F63" s="51">
        <v>100</v>
      </c>
      <c r="G63" s="52">
        <v>8.1999999999999993</v>
      </c>
      <c r="H63" s="52">
        <v>6.8</v>
      </c>
      <c r="I63" s="52">
        <v>37.700000000000003</v>
      </c>
      <c r="J63" s="52">
        <v>246.1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75" x14ac:dyDescent="0.25">
      <c r="A65" s="23"/>
      <c r="B65" s="15"/>
      <c r="C65" s="11"/>
      <c r="D65" s="7" t="s">
        <v>21</v>
      </c>
      <c r="E65" s="42" t="s">
        <v>52</v>
      </c>
      <c r="F65" s="51">
        <v>200</v>
      </c>
      <c r="G65" s="52">
        <v>0.2</v>
      </c>
      <c r="H65" s="52">
        <v>0.05</v>
      </c>
      <c r="I65" s="52">
        <v>15.04</v>
      </c>
      <c r="J65" s="52">
        <v>61.4</v>
      </c>
      <c r="K65" s="44"/>
      <c r="L65" s="43"/>
    </row>
    <row r="66" spans="1:12" ht="15.75" x14ac:dyDescent="0.25">
      <c r="A66" s="23"/>
      <c r="B66" s="15"/>
      <c r="C66" s="11"/>
      <c r="D66" s="7" t="s">
        <v>22</v>
      </c>
      <c r="E66" s="42" t="s">
        <v>77</v>
      </c>
      <c r="F66" s="51">
        <v>30</v>
      </c>
      <c r="G66" s="52">
        <v>5.8</v>
      </c>
      <c r="H66" s="52">
        <v>1.6</v>
      </c>
      <c r="I66" s="52">
        <v>32.6</v>
      </c>
      <c r="J66" s="52">
        <v>51.24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22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14.2</v>
      </c>
      <c r="H70" s="19">
        <f t="shared" ref="H70" si="31">SUM(H63:H69)</f>
        <v>8.4499999999999993</v>
      </c>
      <c r="I70" s="19">
        <f t="shared" ref="I70" si="32">SUM(I63:I69)</f>
        <v>85.34</v>
      </c>
      <c r="J70" s="19">
        <f t="shared" ref="J70:L70" si="33">SUM(J63:J69)</f>
        <v>358.74</v>
      </c>
      <c r="K70" s="25"/>
      <c r="L70" s="19">
        <f t="shared" si="33"/>
        <v>22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58</v>
      </c>
      <c r="F71" s="43">
        <v>60</v>
      </c>
      <c r="G71" s="43">
        <v>1.67</v>
      </c>
      <c r="H71" s="43">
        <v>5.19</v>
      </c>
      <c r="I71" s="43">
        <v>12.4</v>
      </c>
      <c r="J71" s="43">
        <v>103.2</v>
      </c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50" t="s">
        <v>79</v>
      </c>
      <c r="F72" s="43">
        <v>250</v>
      </c>
      <c r="G72" s="43">
        <v>1.53</v>
      </c>
      <c r="H72" s="43">
        <v>2.13</v>
      </c>
      <c r="I72" s="43">
        <v>8.1999999999999993</v>
      </c>
      <c r="J72" s="43">
        <v>116.9</v>
      </c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 t="s">
        <v>60</v>
      </c>
      <c r="F73" s="43">
        <v>75</v>
      </c>
      <c r="G73" s="43">
        <v>15.2</v>
      </c>
      <c r="H73" s="43">
        <v>6.6</v>
      </c>
      <c r="I73" s="43">
        <v>20.2</v>
      </c>
      <c r="J73" s="43">
        <v>201.3</v>
      </c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 t="s">
        <v>59</v>
      </c>
      <c r="F74" s="43">
        <v>100</v>
      </c>
      <c r="G74" s="43">
        <v>3.26</v>
      </c>
      <c r="H74" s="43">
        <v>5.0999999999999996</v>
      </c>
      <c r="I74" s="43">
        <v>22.02</v>
      </c>
      <c r="J74" s="43">
        <v>147.43</v>
      </c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52</v>
      </c>
      <c r="F75" s="43">
        <v>200</v>
      </c>
      <c r="G75" s="43">
        <v>0.2</v>
      </c>
      <c r="H75" s="43">
        <v>0.05</v>
      </c>
      <c r="I75" s="43">
        <v>15.04</v>
      </c>
      <c r="J75" s="43">
        <v>61.4</v>
      </c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53</v>
      </c>
      <c r="F78" s="43">
        <v>200</v>
      </c>
      <c r="G78" s="43">
        <v>1</v>
      </c>
      <c r="H78" s="43">
        <v>0.2</v>
      </c>
      <c r="I78" s="43">
        <v>20.2</v>
      </c>
      <c r="J78" s="43">
        <v>86.6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85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915</v>
      </c>
      <c r="G80" s="19">
        <f t="shared" ref="G80" si="34">SUM(G71:G79)</f>
        <v>24.839999999999996</v>
      </c>
      <c r="H80" s="19">
        <f t="shared" ref="H80" si="35">SUM(H71:H79)</f>
        <v>19.63</v>
      </c>
      <c r="I80" s="19">
        <f t="shared" ref="I80" si="36">SUM(I71:I79)</f>
        <v>108.07999999999998</v>
      </c>
      <c r="J80" s="19">
        <f t="shared" ref="J80:L80" si="37">SUM(J71:J79)</f>
        <v>768.07</v>
      </c>
      <c r="K80" s="25"/>
      <c r="L80" s="19">
        <f t="shared" si="37"/>
        <v>85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1245</v>
      </c>
      <c r="G81" s="32">
        <f t="shared" ref="G81" si="38">G70+G80</f>
        <v>39.039999999999992</v>
      </c>
      <c r="H81" s="32">
        <f t="shared" ref="H81" si="39">H70+H80</f>
        <v>28.08</v>
      </c>
      <c r="I81" s="32">
        <f t="shared" ref="I81" si="40">I70+I80</f>
        <v>193.42</v>
      </c>
      <c r="J81" s="32">
        <f t="shared" ref="J81:L81" si="41">J70+J80</f>
        <v>1126.81</v>
      </c>
      <c r="K81" s="32"/>
      <c r="L81" s="32">
        <f t="shared" si="41"/>
        <v>107</v>
      </c>
    </row>
    <row r="82" spans="1:12" ht="15.7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80</v>
      </c>
      <c r="F82" s="51">
        <v>75</v>
      </c>
      <c r="G82" s="52">
        <v>27.03</v>
      </c>
      <c r="H82" s="52">
        <v>19.079999999999998</v>
      </c>
      <c r="I82" s="52">
        <v>21.55</v>
      </c>
      <c r="J82" s="52">
        <v>366.04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52</v>
      </c>
      <c r="F84" s="4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47</v>
      </c>
      <c r="F87" s="43">
        <v>200</v>
      </c>
      <c r="G87" s="43">
        <v>9</v>
      </c>
      <c r="H87" s="43">
        <v>4.5</v>
      </c>
      <c r="I87" s="43">
        <v>1.5</v>
      </c>
      <c r="J87" s="43">
        <v>86</v>
      </c>
      <c r="K87" s="44"/>
      <c r="L87" s="43">
        <v>22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475</v>
      </c>
      <c r="G89" s="19">
        <f t="shared" ref="G89" si="42">SUM(G82:G88)</f>
        <v>36.230000000000004</v>
      </c>
      <c r="H89" s="19">
        <f t="shared" ref="H89" si="43">SUM(H82:H88)</f>
        <v>23.63</v>
      </c>
      <c r="I89" s="19">
        <f t="shared" ref="I89" si="44">SUM(I82:I88)</f>
        <v>38.090000000000003</v>
      </c>
      <c r="J89" s="19">
        <f t="shared" ref="J89:L89" si="45">SUM(J82:J88)</f>
        <v>513.44000000000005</v>
      </c>
      <c r="K89" s="25"/>
      <c r="L89" s="19">
        <f t="shared" si="45"/>
        <v>22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48</v>
      </c>
      <c r="F90" s="43">
        <v>60</v>
      </c>
      <c r="G90" s="43">
        <v>1.67</v>
      </c>
      <c r="H90" s="43">
        <v>5.19</v>
      </c>
      <c r="I90" s="43">
        <v>12.4</v>
      </c>
      <c r="J90" s="43">
        <v>103.2</v>
      </c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61</v>
      </c>
      <c r="F91" s="43">
        <v>250</v>
      </c>
      <c r="G91" s="43">
        <v>1.9</v>
      </c>
      <c r="H91" s="43">
        <v>2.2999999999999998</v>
      </c>
      <c r="I91" s="43">
        <v>14.8</v>
      </c>
      <c r="J91" s="43">
        <v>175.8</v>
      </c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 t="s">
        <v>62</v>
      </c>
      <c r="F92" s="43">
        <v>100</v>
      </c>
      <c r="G92" s="43">
        <v>19.2</v>
      </c>
      <c r="H92" s="43">
        <v>22.5</v>
      </c>
      <c r="I92" s="43">
        <v>3.9</v>
      </c>
      <c r="J92" s="43">
        <v>296.10000000000002</v>
      </c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 t="s">
        <v>43</v>
      </c>
      <c r="F93" s="43">
        <v>100</v>
      </c>
      <c r="G93" s="43">
        <v>6.7</v>
      </c>
      <c r="H93" s="43">
        <v>9</v>
      </c>
      <c r="I93" s="43">
        <v>26.1</v>
      </c>
      <c r="J93" s="43">
        <v>211</v>
      </c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46</v>
      </c>
      <c r="F94" s="43">
        <v>200</v>
      </c>
      <c r="G94" s="43">
        <v>1.26</v>
      </c>
      <c r="H94" s="43">
        <v>0.02</v>
      </c>
      <c r="I94" s="43">
        <v>32.32</v>
      </c>
      <c r="J94" s="43">
        <v>134.5</v>
      </c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45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 t="s">
        <v>63</v>
      </c>
      <c r="F97" s="43">
        <v>200</v>
      </c>
      <c r="G97" s="43">
        <v>1.26</v>
      </c>
      <c r="H97" s="43">
        <v>0.02</v>
      </c>
      <c r="I97" s="43">
        <v>32.32</v>
      </c>
      <c r="J97" s="43">
        <v>134.5</v>
      </c>
      <c r="K97" s="44"/>
      <c r="L97" s="43"/>
    </row>
    <row r="98" spans="1:12" ht="15" x14ac:dyDescent="0.25">
      <c r="A98" s="23"/>
      <c r="B98" s="15"/>
      <c r="C98" s="11"/>
      <c r="D98" s="6"/>
      <c r="E98" s="42" t="s">
        <v>57</v>
      </c>
      <c r="F98" s="43">
        <v>200</v>
      </c>
      <c r="G98" s="43">
        <v>0.9</v>
      </c>
      <c r="H98" s="43">
        <v>4.5</v>
      </c>
      <c r="I98" s="43">
        <v>1.5</v>
      </c>
      <c r="J98" s="43">
        <v>86</v>
      </c>
      <c r="K98" s="44"/>
      <c r="L98" s="43">
        <v>85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1140</v>
      </c>
      <c r="G99" s="19">
        <f t="shared" ref="G99" si="46">SUM(G90:G98)</f>
        <v>34.869999999999997</v>
      </c>
      <c r="H99" s="19">
        <f t="shared" ref="H99" si="47">SUM(H90:H98)</f>
        <v>43.890000000000008</v>
      </c>
      <c r="I99" s="19">
        <f t="shared" ref="I99" si="48">SUM(I90:I98)</f>
        <v>133.36000000000001</v>
      </c>
      <c r="J99" s="19">
        <f t="shared" ref="J99:L99" si="49">SUM(J90:J98)</f>
        <v>1192.3400000000001</v>
      </c>
      <c r="K99" s="25"/>
      <c r="L99" s="19">
        <f t="shared" si="49"/>
        <v>85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1615</v>
      </c>
      <c r="G100" s="32">
        <f t="shared" ref="G100" si="50">G89+G99</f>
        <v>71.099999999999994</v>
      </c>
      <c r="H100" s="32">
        <f t="shared" ref="H100" si="51">H89+H99</f>
        <v>67.52000000000001</v>
      </c>
      <c r="I100" s="32">
        <f t="shared" ref="I100" si="52">I89+I99</f>
        <v>171.45000000000002</v>
      </c>
      <c r="J100" s="32">
        <f t="shared" ref="J100:L100" si="53">J89+J99</f>
        <v>1705.7800000000002</v>
      </c>
      <c r="K100" s="32"/>
      <c r="L100" s="32">
        <f t="shared" si="53"/>
        <v>107</v>
      </c>
    </row>
    <row r="101" spans="1:12" ht="15.7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75</v>
      </c>
      <c r="F101" s="51">
        <v>75</v>
      </c>
      <c r="G101" s="52">
        <v>15.74</v>
      </c>
      <c r="H101" s="52">
        <v>18.510000000000002</v>
      </c>
      <c r="I101" s="52">
        <v>2.77</v>
      </c>
      <c r="J101" s="52">
        <v>320</v>
      </c>
      <c r="K101" s="41"/>
      <c r="L101" s="40"/>
    </row>
    <row r="102" spans="1:12" ht="15.75" x14ac:dyDescent="0.25">
      <c r="A102" s="23"/>
      <c r="B102" s="15"/>
      <c r="C102" s="11"/>
      <c r="D102" s="6"/>
      <c r="E102" s="56"/>
      <c r="F102" s="57"/>
      <c r="G102" s="58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52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1.98</v>
      </c>
      <c r="H104" s="43">
        <v>0.36</v>
      </c>
      <c r="I104" s="43">
        <v>10.02</v>
      </c>
      <c r="J104" s="43">
        <v>51.24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63</v>
      </c>
      <c r="F106" s="43">
        <v>200</v>
      </c>
      <c r="G106" s="43">
        <v>9</v>
      </c>
      <c r="H106" s="43">
        <v>4.5</v>
      </c>
      <c r="I106" s="43">
        <v>1.5</v>
      </c>
      <c r="J106" s="43">
        <v>86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22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26.919999999999998</v>
      </c>
      <c r="H108" s="19">
        <f t="shared" si="54"/>
        <v>23.42</v>
      </c>
      <c r="I108" s="19">
        <f t="shared" si="54"/>
        <v>29.33</v>
      </c>
      <c r="J108" s="19">
        <f t="shared" si="54"/>
        <v>518.64</v>
      </c>
      <c r="K108" s="25"/>
      <c r="L108" s="19">
        <f t="shared" ref="L108" si="55">SUM(L101:L107)</f>
        <v>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64</v>
      </c>
      <c r="F109" s="43">
        <v>60</v>
      </c>
      <c r="G109" s="43">
        <v>1.67</v>
      </c>
      <c r="H109" s="43">
        <v>5.19</v>
      </c>
      <c r="I109" s="43">
        <v>12.4</v>
      </c>
      <c r="J109" s="43">
        <v>103.2</v>
      </c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65</v>
      </c>
      <c r="F110" s="43">
        <v>250</v>
      </c>
      <c r="G110" s="43">
        <v>1.53</v>
      </c>
      <c r="H110" s="43">
        <v>3.3</v>
      </c>
      <c r="I110" s="43">
        <v>8.9</v>
      </c>
      <c r="J110" s="43">
        <v>144</v>
      </c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66</v>
      </c>
      <c r="F111" s="43">
        <v>100</v>
      </c>
      <c r="G111" s="43">
        <v>14.1</v>
      </c>
      <c r="H111" s="43">
        <v>11.25</v>
      </c>
      <c r="I111" s="43">
        <v>7.9</v>
      </c>
      <c r="J111" s="43">
        <v>189.6</v>
      </c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43</v>
      </c>
      <c r="F112" s="43">
        <v>100</v>
      </c>
      <c r="G112" s="43">
        <v>6.7</v>
      </c>
      <c r="H112" s="43">
        <v>9</v>
      </c>
      <c r="I112" s="43">
        <v>26.1</v>
      </c>
      <c r="J112" s="43">
        <v>211</v>
      </c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46</v>
      </c>
      <c r="F113" s="43">
        <v>200</v>
      </c>
      <c r="G113" s="43">
        <v>1.26</v>
      </c>
      <c r="H113" s="43">
        <v>0.02</v>
      </c>
      <c r="I113" s="43">
        <v>32.32</v>
      </c>
      <c r="J113" s="43">
        <v>134.5</v>
      </c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45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 t="s">
        <v>47</v>
      </c>
      <c r="F116" s="43">
        <v>200</v>
      </c>
      <c r="G116" s="43">
        <v>9</v>
      </c>
      <c r="H116" s="43">
        <v>4.5</v>
      </c>
      <c r="I116" s="43">
        <v>1.5</v>
      </c>
      <c r="J116" s="43">
        <v>86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85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940</v>
      </c>
      <c r="G118" s="19">
        <f t="shared" ref="G118:J118" si="56">SUM(G109:G117)</f>
        <v>36.24</v>
      </c>
      <c r="H118" s="19">
        <f t="shared" si="56"/>
        <v>33.620000000000005</v>
      </c>
      <c r="I118" s="19">
        <f t="shared" si="56"/>
        <v>99.14</v>
      </c>
      <c r="J118" s="19">
        <f t="shared" si="56"/>
        <v>919.54</v>
      </c>
      <c r="K118" s="25"/>
      <c r="L118" s="19">
        <f t="shared" ref="L118" si="57">SUM(L109:L117)</f>
        <v>85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1445</v>
      </c>
      <c r="G119" s="32">
        <f t="shared" ref="G119" si="58">G108+G118</f>
        <v>63.16</v>
      </c>
      <c r="H119" s="32">
        <f t="shared" ref="H119" si="59">H108+H118</f>
        <v>57.040000000000006</v>
      </c>
      <c r="I119" s="32">
        <f t="shared" ref="I119" si="60">I108+I118</f>
        <v>128.47</v>
      </c>
      <c r="J119" s="32">
        <f t="shared" ref="J119:L119" si="61">J108+J118</f>
        <v>1438.1799999999998</v>
      </c>
      <c r="K119" s="32"/>
      <c r="L119" s="32">
        <f t="shared" si="61"/>
        <v>107</v>
      </c>
    </row>
    <row r="120" spans="1:12" ht="15.7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51">
        <v>100</v>
      </c>
      <c r="G120" s="52">
        <v>8.1999999999999993</v>
      </c>
      <c r="H120" s="52">
        <v>6.8</v>
      </c>
      <c r="I120" s="52">
        <v>37.700000000000003</v>
      </c>
      <c r="J120" s="52">
        <v>246.1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75" x14ac:dyDescent="0.25">
      <c r="A122" s="14"/>
      <c r="B122" s="15"/>
      <c r="C122" s="11"/>
      <c r="D122" s="7" t="s">
        <v>21</v>
      </c>
      <c r="E122" s="42" t="s">
        <v>52</v>
      </c>
      <c r="F122" s="51">
        <v>200</v>
      </c>
      <c r="G122" s="52">
        <v>0.2</v>
      </c>
      <c r="H122" s="52">
        <v>0.05</v>
      </c>
      <c r="I122" s="52">
        <v>15.04</v>
      </c>
      <c r="J122" s="52">
        <v>61.4</v>
      </c>
      <c r="K122" s="44"/>
      <c r="L122" s="43"/>
    </row>
    <row r="123" spans="1:12" ht="15.75" x14ac:dyDescent="0.25">
      <c r="A123" s="14"/>
      <c r="B123" s="15"/>
      <c r="C123" s="11"/>
      <c r="D123" s="7" t="s">
        <v>22</v>
      </c>
      <c r="E123" s="42" t="s">
        <v>77</v>
      </c>
      <c r="F123" s="51">
        <v>30</v>
      </c>
      <c r="G123" s="52">
        <v>5.8</v>
      </c>
      <c r="H123" s="52">
        <v>1.6</v>
      </c>
      <c r="I123" s="52">
        <v>32.6</v>
      </c>
      <c r="J123" s="52">
        <v>51.24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22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330</v>
      </c>
      <c r="G127" s="19">
        <f t="shared" ref="G127:J127" si="62">SUM(G120:G126)</f>
        <v>14.2</v>
      </c>
      <c r="H127" s="19">
        <f t="shared" si="62"/>
        <v>8.4499999999999993</v>
      </c>
      <c r="I127" s="19">
        <f t="shared" si="62"/>
        <v>85.34</v>
      </c>
      <c r="J127" s="19">
        <f t="shared" si="62"/>
        <v>358.74</v>
      </c>
      <c r="K127" s="25"/>
      <c r="L127" s="19">
        <f t="shared" ref="L127" si="63">SUM(L120:L126)</f>
        <v>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48</v>
      </c>
      <c r="F128" s="43">
        <v>60</v>
      </c>
      <c r="G128" s="43">
        <v>1.67</v>
      </c>
      <c r="H128" s="43">
        <v>5.19</v>
      </c>
      <c r="I128" s="43">
        <v>12.4</v>
      </c>
      <c r="J128" s="43">
        <v>103.2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67</v>
      </c>
      <c r="F129" s="43">
        <v>250</v>
      </c>
      <c r="G129" s="43">
        <v>2.2999999999999998</v>
      </c>
      <c r="H129" s="43">
        <v>2.2000000000000002</v>
      </c>
      <c r="I129" s="43">
        <v>16.600000000000001</v>
      </c>
      <c r="J129" s="43">
        <v>192.3</v>
      </c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68</v>
      </c>
      <c r="F130" s="43">
        <v>75</v>
      </c>
      <c r="G130" s="43">
        <v>8.4</v>
      </c>
      <c r="H130" s="43">
        <v>15.4</v>
      </c>
      <c r="I130" s="43">
        <v>11.3</v>
      </c>
      <c r="J130" s="43">
        <v>218</v>
      </c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50</v>
      </c>
      <c r="F131" s="43">
        <v>100</v>
      </c>
      <c r="G131" s="43">
        <v>3.9</v>
      </c>
      <c r="H131" s="43">
        <v>5.7</v>
      </c>
      <c r="I131" s="43">
        <v>31.4</v>
      </c>
      <c r="J131" s="43">
        <v>205.1</v>
      </c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56</v>
      </c>
      <c r="F132" s="43">
        <v>200</v>
      </c>
      <c r="G132" s="43">
        <v>3.73</v>
      </c>
      <c r="H132" s="43">
        <v>3.64</v>
      </c>
      <c r="I132" s="43">
        <v>24.83</v>
      </c>
      <c r="J132" s="43">
        <v>147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45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85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715</v>
      </c>
      <c r="G137" s="19">
        <f t="shared" ref="G137:J137" si="64">SUM(G128:G136)</f>
        <v>21.98</v>
      </c>
      <c r="H137" s="19">
        <f t="shared" si="64"/>
        <v>32.489999999999995</v>
      </c>
      <c r="I137" s="19">
        <f t="shared" si="64"/>
        <v>106.54999999999998</v>
      </c>
      <c r="J137" s="19">
        <f t="shared" si="64"/>
        <v>916.84</v>
      </c>
      <c r="K137" s="25"/>
      <c r="L137" s="19">
        <f t="shared" ref="L137" si="65">SUM(L128:L136)</f>
        <v>85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1045</v>
      </c>
      <c r="G138" s="32">
        <f t="shared" ref="G138" si="66">G127+G137</f>
        <v>36.18</v>
      </c>
      <c r="H138" s="32">
        <f t="shared" ref="H138" si="67">H127+H137</f>
        <v>40.94</v>
      </c>
      <c r="I138" s="32">
        <f t="shared" ref="I138" si="68">I127+I137</f>
        <v>191.89</v>
      </c>
      <c r="J138" s="32">
        <f t="shared" ref="J138:L138" si="69">J127+J137</f>
        <v>1275.58</v>
      </c>
      <c r="K138" s="32"/>
      <c r="L138" s="32">
        <f t="shared" si="69"/>
        <v>107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x14ac:dyDescent="0.25">
      <c r="A140" s="23"/>
      <c r="B140" s="15"/>
      <c r="C140" s="11"/>
      <c r="D140" s="6"/>
      <c r="E140" s="42" t="s">
        <v>76</v>
      </c>
      <c r="F140" s="51">
        <v>20</v>
      </c>
      <c r="G140" s="52">
        <v>6.1</v>
      </c>
      <c r="H140" s="52">
        <v>7.8</v>
      </c>
      <c r="I140" s="52">
        <v>1.1000000000000001</v>
      </c>
      <c r="J140" s="52">
        <v>103.9</v>
      </c>
      <c r="K140" s="44"/>
      <c r="L140" s="43"/>
    </row>
    <row r="141" spans="1:12" ht="15.75" x14ac:dyDescent="0.25">
      <c r="A141" s="23"/>
      <c r="B141" s="15"/>
      <c r="C141" s="11"/>
      <c r="D141" s="7" t="s">
        <v>21</v>
      </c>
      <c r="E141" s="42" t="s">
        <v>52</v>
      </c>
      <c r="F141" s="51">
        <v>30</v>
      </c>
      <c r="G141" s="52">
        <v>5.8</v>
      </c>
      <c r="H141" s="52">
        <v>1.6</v>
      </c>
      <c r="I141" s="52">
        <v>32.6</v>
      </c>
      <c r="J141" s="52">
        <v>166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77</v>
      </c>
      <c r="F142" s="51">
        <v>200</v>
      </c>
      <c r="G142" s="52">
        <v>0.2</v>
      </c>
      <c r="H142" s="52">
        <v>0.05</v>
      </c>
      <c r="I142" s="52">
        <v>15.04</v>
      </c>
      <c r="J142" s="52">
        <v>61.4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22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250</v>
      </c>
      <c r="G146" s="19">
        <f t="shared" ref="G146:J146" si="70">SUM(G139:G145)</f>
        <v>12.099999999999998</v>
      </c>
      <c r="H146" s="19">
        <f t="shared" si="70"/>
        <v>9.4500000000000011</v>
      </c>
      <c r="I146" s="19">
        <f t="shared" si="70"/>
        <v>48.74</v>
      </c>
      <c r="J146" s="19">
        <f t="shared" si="70"/>
        <v>331.29999999999995</v>
      </c>
      <c r="K146" s="25"/>
      <c r="L146" s="19">
        <f t="shared" ref="L146" si="71">SUM(L139:L145)</f>
        <v>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69</v>
      </c>
      <c r="F147" s="43">
        <v>10</v>
      </c>
      <c r="G147" s="43">
        <v>1.97</v>
      </c>
      <c r="H147" s="43">
        <v>5.19</v>
      </c>
      <c r="I147" s="43">
        <v>12.4</v>
      </c>
      <c r="J147" s="43">
        <v>103.2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70</v>
      </c>
      <c r="F148" s="43">
        <v>200</v>
      </c>
      <c r="G148" s="43">
        <v>1.46</v>
      </c>
      <c r="H148" s="43">
        <v>3.2</v>
      </c>
      <c r="I148" s="43">
        <v>10.3</v>
      </c>
      <c r="J148" s="43">
        <v>152</v>
      </c>
      <c r="K148" s="44"/>
      <c r="L148" s="43"/>
    </row>
    <row r="149" spans="1:12" ht="15.75" x14ac:dyDescent="0.25">
      <c r="A149" s="23"/>
      <c r="B149" s="15"/>
      <c r="C149" s="11"/>
      <c r="D149" s="7" t="s">
        <v>27</v>
      </c>
      <c r="E149" s="42" t="s">
        <v>82</v>
      </c>
      <c r="F149" s="51">
        <v>60</v>
      </c>
      <c r="G149" s="52">
        <v>0</v>
      </c>
      <c r="H149" s="52">
        <v>6.2</v>
      </c>
      <c r="I149" s="52">
        <v>6.5</v>
      </c>
      <c r="J149" s="52">
        <v>82</v>
      </c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59</v>
      </c>
      <c r="F150" s="43">
        <v>100</v>
      </c>
      <c r="G150" s="43">
        <v>3.26</v>
      </c>
      <c r="H150" s="43">
        <v>5.0999999999999996</v>
      </c>
      <c r="I150" s="43">
        <v>22.02</v>
      </c>
      <c r="J150" s="43">
        <v>147.43</v>
      </c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52</v>
      </c>
      <c r="F151" s="43">
        <v>200</v>
      </c>
      <c r="G151" s="43">
        <v>0.2</v>
      </c>
      <c r="H151" s="43">
        <v>0.05</v>
      </c>
      <c r="I151" s="43">
        <v>15.04</v>
      </c>
      <c r="J151" s="43">
        <v>61.4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45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53</v>
      </c>
      <c r="F154" s="43">
        <v>200</v>
      </c>
      <c r="G154" s="43">
        <v>1</v>
      </c>
      <c r="H154" s="43">
        <v>0.2</v>
      </c>
      <c r="I154" s="43">
        <v>20.2</v>
      </c>
      <c r="J154" s="43">
        <v>86.6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85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800</v>
      </c>
      <c r="G156" s="19">
        <f t="shared" ref="G156:J156" si="72">SUM(G147:G155)</f>
        <v>9.8699999999999992</v>
      </c>
      <c r="H156" s="19">
        <f t="shared" si="72"/>
        <v>20.299999999999997</v>
      </c>
      <c r="I156" s="19">
        <f t="shared" si="72"/>
        <v>96.47999999999999</v>
      </c>
      <c r="J156" s="19">
        <f t="shared" si="72"/>
        <v>683.87</v>
      </c>
      <c r="K156" s="25"/>
      <c r="L156" s="19">
        <f t="shared" ref="L156" si="73">SUM(L147:L155)</f>
        <v>85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1050</v>
      </c>
      <c r="G157" s="32">
        <f t="shared" ref="G157" si="74">G146+G156</f>
        <v>21.97</v>
      </c>
      <c r="H157" s="32">
        <f t="shared" ref="H157" si="75">H146+H156</f>
        <v>29.75</v>
      </c>
      <c r="I157" s="32">
        <f t="shared" ref="I157" si="76">I146+I156</f>
        <v>145.22</v>
      </c>
      <c r="J157" s="32">
        <f t="shared" ref="J157:L157" si="77">J146+J156</f>
        <v>1015.17</v>
      </c>
      <c r="K157" s="32"/>
      <c r="L157" s="32">
        <f t="shared" si="77"/>
        <v>107</v>
      </c>
    </row>
    <row r="158" spans="1:12" ht="15.7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81</v>
      </c>
      <c r="F158" s="51">
        <v>100</v>
      </c>
      <c r="G158" s="52">
        <v>8.1999999999999993</v>
      </c>
      <c r="H158" s="52">
        <v>6.8</v>
      </c>
      <c r="I158" s="52">
        <v>37.700000000000003</v>
      </c>
      <c r="J158" s="52">
        <v>246.1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75" x14ac:dyDescent="0.25">
      <c r="A160" s="23"/>
      <c r="B160" s="15"/>
      <c r="C160" s="11"/>
      <c r="D160" s="7" t="s">
        <v>21</v>
      </c>
      <c r="E160" s="42" t="s">
        <v>52</v>
      </c>
      <c r="F160" s="51">
        <v>200</v>
      </c>
      <c r="G160" s="52">
        <v>0.2</v>
      </c>
      <c r="H160" s="52">
        <v>0.05</v>
      </c>
      <c r="I160" s="52">
        <v>15.04</v>
      </c>
      <c r="J160" s="52">
        <v>61.4</v>
      </c>
      <c r="K160" s="44"/>
      <c r="L160" s="43"/>
    </row>
    <row r="161" spans="1:12" ht="15.75" x14ac:dyDescent="0.25">
      <c r="A161" s="23"/>
      <c r="B161" s="15"/>
      <c r="C161" s="11"/>
      <c r="D161" s="7" t="s">
        <v>22</v>
      </c>
      <c r="E161" s="42" t="s">
        <v>77</v>
      </c>
      <c r="F161" s="51">
        <v>30</v>
      </c>
      <c r="G161" s="52">
        <v>5.8</v>
      </c>
      <c r="H161" s="52">
        <v>1.6</v>
      </c>
      <c r="I161" s="52">
        <v>32.6</v>
      </c>
      <c r="J161" s="52">
        <v>51.24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22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330</v>
      </c>
      <c r="G165" s="19">
        <f t="shared" ref="G165:J165" si="78">SUM(G158:G164)</f>
        <v>14.2</v>
      </c>
      <c r="H165" s="19">
        <f t="shared" si="78"/>
        <v>8.4499999999999993</v>
      </c>
      <c r="I165" s="19">
        <f t="shared" si="78"/>
        <v>85.34</v>
      </c>
      <c r="J165" s="19">
        <f t="shared" si="78"/>
        <v>358.74</v>
      </c>
      <c r="K165" s="25"/>
      <c r="L165" s="19">
        <f t="shared" ref="L165" si="79">SUM(L158:L164)</f>
        <v>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48</v>
      </c>
      <c r="F166" s="43">
        <v>60</v>
      </c>
      <c r="G166" s="43">
        <v>1.67</v>
      </c>
      <c r="H166" s="43">
        <v>5.19</v>
      </c>
      <c r="I166" s="43">
        <v>12.4</v>
      </c>
      <c r="J166" s="43">
        <v>103.2</v>
      </c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71</v>
      </c>
      <c r="F167" s="43">
        <v>250</v>
      </c>
      <c r="G167" s="43">
        <v>2.2999999999999998</v>
      </c>
      <c r="H167" s="43">
        <v>2.2000000000000002</v>
      </c>
      <c r="I167" s="43">
        <v>16.600000000000001</v>
      </c>
      <c r="J167" s="43">
        <v>192.3</v>
      </c>
      <c r="K167" s="44"/>
      <c r="L167" s="43"/>
    </row>
    <row r="168" spans="1:12" ht="15.75" x14ac:dyDescent="0.25">
      <c r="A168" s="23"/>
      <c r="B168" s="15"/>
      <c r="C168" s="11"/>
      <c r="D168" s="7" t="s">
        <v>27</v>
      </c>
      <c r="E168" s="42" t="s">
        <v>83</v>
      </c>
      <c r="F168" s="51">
        <v>90</v>
      </c>
      <c r="G168" s="52">
        <v>5</v>
      </c>
      <c r="H168" s="52">
        <v>8.9</v>
      </c>
      <c r="I168" s="52">
        <v>20.96</v>
      </c>
      <c r="J168" s="52">
        <v>182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46</v>
      </c>
      <c r="F170" s="43">
        <v>200</v>
      </c>
      <c r="G170" s="43">
        <v>1.26</v>
      </c>
      <c r="H170" s="43">
        <v>0.02</v>
      </c>
      <c r="I170" s="43">
        <v>32.32</v>
      </c>
      <c r="J170" s="43">
        <v>134.5</v>
      </c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45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53</v>
      </c>
      <c r="F173" s="43">
        <v>200</v>
      </c>
      <c r="G173" s="43">
        <v>1</v>
      </c>
      <c r="H173" s="43">
        <v>0.2</v>
      </c>
      <c r="I173" s="43">
        <v>20.2</v>
      </c>
      <c r="J173" s="43">
        <v>86.6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85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830</v>
      </c>
      <c r="G175" s="19">
        <f t="shared" ref="G175:J175" si="80">SUM(G166:G174)</f>
        <v>13.209999999999999</v>
      </c>
      <c r="H175" s="19">
        <f t="shared" si="80"/>
        <v>16.869999999999997</v>
      </c>
      <c r="I175" s="19">
        <f t="shared" si="80"/>
        <v>112.5</v>
      </c>
      <c r="J175" s="19">
        <f t="shared" si="80"/>
        <v>749.84</v>
      </c>
      <c r="K175" s="25"/>
      <c r="L175" s="19">
        <f t="shared" ref="L175" si="81">SUM(L166:L174)</f>
        <v>85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1160</v>
      </c>
      <c r="G176" s="32">
        <f t="shared" ref="G176" si="82">G165+G175</f>
        <v>27.409999999999997</v>
      </c>
      <c r="H176" s="32">
        <f t="shared" ref="H176" si="83">H165+H175</f>
        <v>25.319999999999997</v>
      </c>
      <c r="I176" s="32">
        <f t="shared" ref="I176" si="84">I165+I175</f>
        <v>197.84</v>
      </c>
      <c r="J176" s="32">
        <f t="shared" ref="J176:L176" si="85">J165+J175</f>
        <v>1108.58</v>
      </c>
      <c r="K176" s="32"/>
      <c r="L176" s="32">
        <f t="shared" si="85"/>
        <v>107</v>
      </c>
    </row>
    <row r="177" spans="1:12" ht="15.7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84</v>
      </c>
      <c r="F177" s="51">
        <v>100</v>
      </c>
      <c r="G177" s="52">
        <v>8.0399999999999991</v>
      </c>
      <c r="H177" s="52">
        <v>10.8</v>
      </c>
      <c r="I177" s="52">
        <v>31.3</v>
      </c>
      <c r="J177" s="52">
        <v>253.2</v>
      </c>
      <c r="K177" s="41"/>
      <c r="L177" s="40"/>
    </row>
    <row r="178" spans="1:12" ht="15.75" x14ac:dyDescent="0.25">
      <c r="A178" s="23"/>
      <c r="B178" s="15"/>
      <c r="C178" s="11"/>
      <c r="D178" s="6"/>
      <c r="E178" s="42" t="s">
        <v>74</v>
      </c>
      <c r="F178" s="51">
        <v>20</v>
      </c>
      <c r="G178" s="52">
        <v>6.1</v>
      </c>
      <c r="H178" s="52">
        <v>7.8</v>
      </c>
      <c r="I178" s="52">
        <v>1.1000000000000001</v>
      </c>
      <c r="J178" s="52">
        <v>103.9</v>
      </c>
      <c r="K178" s="44"/>
      <c r="L178" s="43"/>
    </row>
    <row r="179" spans="1:12" ht="15.75" x14ac:dyDescent="0.25">
      <c r="A179" s="23"/>
      <c r="B179" s="15"/>
      <c r="C179" s="11"/>
      <c r="D179" s="7" t="s">
        <v>21</v>
      </c>
      <c r="E179" s="42" t="s">
        <v>52</v>
      </c>
      <c r="F179" s="51">
        <v>200</v>
      </c>
      <c r="G179" s="52">
        <v>0.2</v>
      </c>
      <c r="H179" s="52">
        <v>0.05</v>
      </c>
      <c r="I179" s="52">
        <v>15.04</v>
      </c>
      <c r="J179" s="52">
        <v>61.4</v>
      </c>
      <c r="K179" s="44"/>
      <c r="L179" s="43"/>
    </row>
    <row r="180" spans="1:12" ht="15.75" x14ac:dyDescent="0.25">
      <c r="A180" s="23"/>
      <c r="B180" s="15"/>
      <c r="C180" s="11"/>
      <c r="D180" s="7" t="s">
        <v>22</v>
      </c>
      <c r="E180" s="42" t="s">
        <v>77</v>
      </c>
      <c r="F180" s="51">
        <v>30</v>
      </c>
      <c r="G180" s="52">
        <v>5.8</v>
      </c>
      <c r="H180" s="52">
        <v>1.6</v>
      </c>
      <c r="I180" s="52">
        <v>32.6</v>
      </c>
      <c r="J180" s="52">
        <v>51.24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200</v>
      </c>
      <c r="G182" s="43">
        <v>9</v>
      </c>
      <c r="H182" s="43">
        <v>4.5</v>
      </c>
      <c r="I182" s="43">
        <v>1.5</v>
      </c>
      <c r="J182" s="43">
        <v>86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22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29.139999999999997</v>
      </c>
      <c r="H184" s="19">
        <f t="shared" si="86"/>
        <v>24.750000000000004</v>
      </c>
      <c r="I184" s="19">
        <f t="shared" si="86"/>
        <v>81.539999999999992</v>
      </c>
      <c r="J184" s="19">
        <f t="shared" si="86"/>
        <v>555.74</v>
      </c>
      <c r="K184" s="25"/>
      <c r="L184" s="19">
        <f t="shared" ref="L184" si="87">SUM(L177:L183)</f>
        <v>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42</v>
      </c>
      <c r="F185" s="43">
        <v>250</v>
      </c>
      <c r="G185" s="43">
        <v>1.45</v>
      </c>
      <c r="H185" s="43">
        <v>3.2</v>
      </c>
      <c r="I185" s="43">
        <v>7.08</v>
      </c>
      <c r="J185" s="43">
        <v>127</v>
      </c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72</v>
      </c>
      <c r="F186" s="43">
        <v>75</v>
      </c>
      <c r="G186" s="43">
        <v>27.03</v>
      </c>
      <c r="H186" s="43">
        <v>19.079999999999998</v>
      </c>
      <c r="I186" s="43">
        <v>21.55</v>
      </c>
      <c r="J186" s="43">
        <v>366.04</v>
      </c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74</v>
      </c>
      <c r="F187" s="43">
        <v>10</v>
      </c>
      <c r="G187" s="43">
        <v>3.91</v>
      </c>
      <c r="H187" s="43">
        <v>4</v>
      </c>
      <c r="I187" s="43">
        <v>0.5</v>
      </c>
      <c r="J187" s="43">
        <v>53.6</v>
      </c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73</v>
      </c>
      <c r="F189" s="43">
        <v>200</v>
      </c>
      <c r="G189" s="43">
        <v>0.02</v>
      </c>
      <c r="H189" s="43">
        <v>0</v>
      </c>
      <c r="I189" s="43">
        <v>26.16</v>
      </c>
      <c r="J189" s="43">
        <v>105.18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 t="s">
        <v>47</v>
      </c>
      <c r="F192" s="43">
        <v>200</v>
      </c>
      <c r="G192" s="43">
        <v>9</v>
      </c>
      <c r="H192" s="43">
        <v>4.5</v>
      </c>
      <c r="I192" s="43">
        <v>1.5</v>
      </c>
      <c r="J192" s="43">
        <v>86</v>
      </c>
      <c r="K192" s="44"/>
      <c r="L192" s="43"/>
    </row>
    <row r="193" spans="1:12" ht="15" x14ac:dyDescent="0.25">
      <c r="A193" s="23"/>
      <c r="B193" s="15"/>
      <c r="C193" s="11"/>
      <c r="D193" s="6"/>
      <c r="E193" s="42" t="s">
        <v>57</v>
      </c>
      <c r="F193" s="43">
        <v>50</v>
      </c>
      <c r="G193" s="43">
        <v>0.96</v>
      </c>
      <c r="H193" s="43">
        <v>0.56000000000000005</v>
      </c>
      <c r="I193" s="43">
        <v>15.5</v>
      </c>
      <c r="J193" s="43">
        <v>71.040000000000006</v>
      </c>
      <c r="K193" s="44"/>
      <c r="L193" s="43">
        <v>85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815</v>
      </c>
      <c r="G194" s="19">
        <f t="shared" ref="G194:J194" si="88">SUM(G185:G193)</f>
        <v>44.35</v>
      </c>
      <c r="H194" s="19">
        <f t="shared" si="88"/>
        <v>31.699999999999996</v>
      </c>
      <c r="I194" s="19">
        <f t="shared" si="88"/>
        <v>82.31</v>
      </c>
      <c r="J194" s="19">
        <f t="shared" si="88"/>
        <v>860.09999999999991</v>
      </c>
      <c r="K194" s="25"/>
      <c r="L194" s="19">
        <f t="shared" ref="L194" si="89">SUM(L185:L193)</f>
        <v>85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1365</v>
      </c>
      <c r="G195" s="32">
        <f t="shared" ref="G195" si="90">G184+G194</f>
        <v>73.489999999999995</v>
      </c>
      <c r="H195" s="32">
        <f t="shared" ref="H195" si="91">H184+H194</f>
        <v>56.45</v>
      </c>
      <c r="I195" s="32">
        <f t="shared" ref="I195" si="92">I184+I194</f>
        <v>163.85</v>
      </c>
      <c r="J195" s="32">
        <f t="shared" ref="J195:L195" si="93">J184+J194</f>
        <v>1415.84</v>
      </c>
      <c r="K195" s="32"/>
      <c r="L195" s="32">
        <f t="shared" si="93"/>
        <v>107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48.984999999999992</v>
      </c>
      <c r="H196" s="34">
        <f t="shared" si="94"/>
        <v>44.564999999999998</v>
      </c>
      <c r="I196" s="34">
        <f t="shared" si="94"/>
        <v>175.75099999999998</v>
      </c>
      <c r="J196" s="34">
        <f t="shared" si="94"/>
        <v>1307.662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</v>
      </c>
    </row>
  </sheetData>
  <sheetProtection sheet="1" objects="1" scenarios="1"/>
  <mergeCells count="16">
    <mergeCell ref="C1:E1"/>
    <mergeCell ref="H1:K1"/>
    <mergeCell ref="H2:K2"/>
    <mergeCell ref="C43:D43"/>
    <mergeCell ref="C62:D62"/>
    <mergeCell ref="E7:G7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E102:G10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dcterms:created xsi:type="dcterms:W3CDTF">2022-05-16T14:23:56Z</dcterms:created>
  <dcterms:modified xsi:type="dcterms:W3CDTF">2024-10-10T08:02:17Z</dcterms:modified>
</cp:coreProperties>
</file>