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G13" i="1"/>
  <c r="F13" i="1"/>
  <c r="L119" i="1" l="1"/>
  <c r="L138" i="1"/>
  <c r="L157" i="1"/>
  <c r="L176" i="1"/>
  <c r="L195" i="1"/>
  <c r="F195" i="1"/>
  <c r="G195" i="1"/>
  <c r="G176" i="1"/>
  <c r="F176" i="1"/>
  <c r="F157" i="1"/>
  <c r="G157" i="1"/>
  <c r="G138" i="1"/>
  <c r="L100" i="1"/>
  <c r="L81" i="1"/>
  <c r="F119" i="1"/>
  <c r="G119" i="1"/>
  <c r="H196" i="1"/>
  <c r="G100" i="1"/>
  <c r="G81" i="1"/>
  <c r="F81" i="1"/>
  <c r="G62" i="1"/>
  <c r="L43" i="1"/>
  <c r="G43" i="1"/>
  <c r="L24" i="1"/>
  <c r="L196" i="1" s="1"/>
  <c r="F24" i="1"/>
  <c r="G24" i="1"/>
  <c r="F196" i="1" l="1"/>
  <c r="G196" i="1"/>
</calcChain>
</file>

<file path=xl/sharedStrings.xml><?xml version="1.0" encoding="utf-8"?>
<sst xmlns="http://schemas.openxmlformats.org/spreadsheetml/2006/main" count="257" uniqueCount="80">
  <si>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</si>
  <si>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</si>
  <si>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</si>
  <si>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</si>
  <si>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</si>
  <si>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</si>
  <si>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</si>
  <si>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</si>
  <si>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</si>
  <si>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</si>
  <si>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</si>
  <si>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</si>
  <si>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</si>
  <si>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</si>
  <si>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</si>
  <si>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</si>
  <si>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</si>
  <si>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</si>
  <si>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</si>
  <si>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</si>
  <si>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</si>
  <si>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</si>
  <si>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</si>
  <si>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</si>
  <si>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</si>
  <si>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</si>
  <si>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</si>
  <si>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</si>
  <si>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</si>
  <si>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</si>
  <si>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</si>
  <si>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</si>
  <si>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</si>
  <si>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</si>
  <si>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</si>
  <si>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</si>
  <si>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</si>
  <si>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</si>
  <si>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</si>
  <si>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 Кондровская СОШ №1"</t>
  </si>
  <si>
    <t xml:space="preserve">Мальвова Надежда Алексеевна </t>
  </si>
  <si>
    <t xml:space="preserve">Директор </t>
  </si>
  <si>
    <t>Горошек или кукуруза  порционно (консерв.)</t>
  </si>
  <si>
    <t xml:space="preserve">Щи из свежей капусты с мясом кур </t>
  </si>
  <si>
    <t xml:space="preserve">Макароны отварные с маслом слив. </t>
  </si>
  <si>
    <t xml:space="preserve">Котлета из мяса птиц </t>
  </si>
  <si>
    <t xml:space="preserve">Хлеб ржаной </t>
  </si>
  <si>
    <t xml:space="preserve">Компот из сухофруктов </t>
  </si>
  <si>
    <t xml:space="preserve">Молоко витаминизированное </t>
  </si>
  <si>
    <t xml:space="preserve">Овощи свежие в нарезке </t>
  </si>
  <si>
    <t xml:space="preserve">Суп вермишелевый  с мясом кур </t>
  </si>
  <si>
    <t xml:space="preserve">Каша гречневая </t>
  </si>
  <si>
    <t xml:space="preserve">Мясо птицы голень отварная </t>
  </si>
  <si>
    <t xml:space="preserve">Чай с сахаром </t>
  </si>
  <si>
    <t xml:space="preserve">Сок фруктовый </t>
  </si>
  <si>
    <t xml:space="preserve">Суп гороховый с мясом кур </t>
  </si>
  <si>
    <t>Плов из мясо птицы</t>
  </si>
  <si>
    <t xml:space="preserve">Какао с молоком </t>
  </si>
  <si>
    <t xml:space="preserve">Кондитерское изделие </t>
  </si>
  <si>
    <t xml:space="preserve">Салат из свеклы </t>
  </si>
  <si>
    <t xml:space="preserve">Суп с крупой и мясными фрикадельками </t>
  </si>
  <si>
    <t xml:space="preserve">Картофельное пюре с маслом сливочным </t>
  </si>
  <si>
    <t xml:space="preserve">Рыба тущенная с овощами </t>
  </si>
  <si>
    <t xml:space="preserve">Суп картофельный с рыбой </t>
  </si>
  <si>
    <t xml:space="preserve">Гуляш из мякоти птицы с соусом </t>
  </si>
  <si>
    <t>Молоко витаминизирован. 0,2 л.</t>
  </si>
  <si>
    <t xml:space="preserve">Салат из моркови </t>
  </si>
  <si>
    <t>Суп овощной с мясом кур</t>
  </si>
  <si>
    <t>Печень тушеная с морковью(суфле)</t>
  </si>
  <si>
    <t xml:space="preserve">Рассольник  с мясом кур </t>
  </si>
  <si>
    <t xml:space="preserve">Тефтеля из свинины </t>
  </si>
  <si>
    <t>Салат из капусты и моркови с масло раст.</t>
  </si>
  <si>
    <t>Борщ из свеже капусты с мясом кур</t>
  </si>
  <si>
    <t xml:space="preserve">Сосиска молочная отварная </t>
  </si>
  <si>
    <t xml:space="preserve">Суп с макаронами  с мясом кур </t>
  </si>
  <si>
    <t>Рис отварной с маслом слив.</t>
  </si>
  <si>
    <t xml:space="preserve">Котлета мясная </t>
  </si>
  <si>
    <t xml:space="preserve">Запеканка творожная  со сгущенкой   </t>
  </si>
  <si>
    <t xml:space="preserve">Кисель </t>
  </si>
  <si>
    <t>Сыр " Российский"(порционно)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</si>
</sst>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N190" sqref="N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customHeight="1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customHeight="1" x14ac:dyDescent="0.25">
      <c r="A7" s="23"/>
      <c r="B7" s="15"/>
      <c r="C7" s="11"/>
      <c r="D7" s="6"/>
      <c r="E7" s="56"/>
      <c r="F7" s="57"/>
      <c r="G7" s="58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1.8</v>
      </c>
      <c r="H14" s="43">
        <v>0.12</v>
      </c>
      <c r="I14" s="43">
        <v>3.9</v>
      </c>
      <c r="J14" s="43">
        <v>51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1.45</v>
      </c>
      <c r="H15" s="43">
        <v>3.2</v>
      </c>
      <c r="I15" s="43">
        <v>7.08</v>
      </c>
      <c r="J15" s="43">
        <v>127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50</v>
      </c>
      <c r="G16" s="43">
        <v>5</v>
      </c>
      <c r="H16" s="43">
        <v>8.9</v>
      </c>
      <c r="I16" s="43">
        <v>20.96</v>
      </c>
      <c r="J16" s="43">
        <v>182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100</v>
      </c>
      <c r="G17" s="43">
        <v>6.7</v>
      </c>
      <c r="H17" s="43">
        <v>9</v>
      </c>
      <c r="I17" s="43">
        <v>26.1</v>
      </c>
      <c r="J17" s="43">
        <v>211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1.26</v>
      </c>
      <c r="H18" s="43">
        <v>0.02</v>
      </c>
      <c r="I18" s="43">
        <v>32.32</v>
      </c>
      <c r="J18" s="43">
        <v>134.5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/>
      <c r="L20" s="43"/>
    </row>
    <row r="21" spans="1:12" ht="15" x14ac:dyDescent="0.25">
      <c r="A21" s="23"/>
      <c r="B21" s="15"/>
      <c r="C21" s="11"/>
      <c r="D21" s="6"/>
      <c r="E21" s="42" t="s">
        <v>48</v>
      </c>
      <c r="F21" s="43">
        <v>200</v>
      </c>
      <c r="G21" s="43">
        <v>9</v>
      </c>
      <c r="H21" s="43">
        <v>4.5</v>
      </c>
      <c r="I21" s="43">
        <v>1.5</v>
      </c>
      <c r="J21" s="43">
        <v>86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27.19</v>
      </c>
      <c r="H23" s="19">
        <f t="shared" si="2"/>
        <v>26.099999999999998</v>
      </c>
      <c r="I23" s="19">
        <f t="shared" si="2"/>
        <v>101.88000000000001</v>
      </c>
      <c r="J23" s="19">
        <f t="shared" si="2"/>
        <v>842.74</v>
      </c>
      <c r="K23" s="25"/>
      <c r="L23" s="19">
        <f t="shared" ref="L23" si="3">SUM(L14:L22)</f>
        <v>80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890</v>
      </c>
      <c r="G24" s="32">
        <f t="shared" ref="G24:J24" si="4">G13+G23</f>
        <v>27.19</v>
      </c>
      <c r="H24" s="32">
        <f t="shared" si="4"/>
        <v>26.099999999999998</v>
      </c>
      <c r="I24" s="32">
        <f t="shared" si="4"/>
        <v>101.88000000000001</v>
      </c>
      <c r="J24" s="32">
        <f t="shared" si="4"/>
        <v>842.74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1.67</v>
      </c>
      <c r="H33" s="43">
        <v>5.19</v>
      </c>
      <c r="I33" s="43">
        <v>12.4</v>
      </c>
      <c r="J33" s="43">
        <v>103.2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2.2999999999999998</v>
      </c>
      <c r="H34" s="43">
        <v>2.2000000000000002</v>
      </c>
      <c r="I34" s="43">
        <v>16.600000000000001</v>
      </c>
      <c r="J34" s="43">
        <v>192.3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60</v>
      </c>
      <c r="G35" s="43">
        <v>5</v>
      </c>
      <c r="H35" s="43">
        <v>8.9</v>
      </c>
      <c r="I35" s="43">
        <v>20.96</v>
      </c>
      <c r="J35" s="43">
        <v>182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100</v>
      </c>
      <c r="G36" s="43">
        <v>8.1999999999999993</v>
      </c>
      <c r="H36" s="43">
        <v>6.8</v>
      </c>
      <c r="I36" s="43">
        <v>37.700000000000003</v>
      </c>
      <c r="J36" s="43">
        <v>246.1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0.2</v>
      </c>
      <c r="H37" s="43">
        <v>0.05</v>
      </c>
      <c r="I37" s="43">
        <v>15.04</v>
      </c>
      <c r="J37" s="43">
        <v>61.4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/>
      <c r="L39" s="43"/>
    </row>
    <row r="40" spans="1:12" ht="15" x14ac:dyDescent="0.25">
      <c r="A40" s="14"/>
      <c r="B40" s="15"/>
      <c r="C40" s="11"/>
      <c r="D40" s="6"/>
      <c r="E40" s="42" t="s">
        <v>54</v>
      </c>
      <c r="F40" s="43">
        <v>200</v>
      </c>
      <c r="G40" s="43">
        <v>1</v>
      </c>
      <c r="H40" s="43">
        <v>0.2</v>
      </c>
      <c r="I40" s="43">
        <v>20.2</v>
      </c>
      <c r="J40" s="43">
        <v>86.6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80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20.349999999999998</v>
      </c>
      <c r="H42" s="19">
        <f t="shared" ref="H42" si="11">SUM(H33:H41)</f>
        <v>23.7</v>
      </c>
      <c r="I42" s="19">
        <f t="shared" ref="I42" si="12">SUM(I33:I41)</f>
        <v>132.91999999999999</v>
      </c>
      <c r="J42" s="19">
        <f t="shared" ref="J42:L42" si="13">SUM(J33:J41)</f>
        <v>922.84</v>
      </c>
      <c r="K42" s="25"/>
      <c r="L42" s="19">
        <f t="shared" si="13"/>
        <v>80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900</v>
      </c>
      <c r="G43" s="32">
        <f t="shared" ref="G43" si="14">G32+G42</f>
        <v>20.349999999999998</v>
      </c>
      <c r="H43" s="32">
        <f t="shared" ref="H43" si="15">H32+H42</f>
        <v>23.7</v>
      </c>
      <c r="I43" s="32">
        <f t="shared" ref="I43" si="16">I32+I42</f>
        <v>132.91999999999999</v>
      </c>
      <c r="J43" s="32">
        <f t="shared" ref="J43:L43" si="17">J32+J42</f>
        <v>922.84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customHeight="1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60</v>
      </c>
      <c r="G52" s="43">
        <v>1.67</v>
      </c>
      <c r="H52" s="43">
        <v>5.19</v>
      </c>
      <c r="I52" s="43">
        <v>12.4</v>
      </c>
      <c r="J52" s="43">
        <v>103.2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250</v>
      </c>
      <c r="G53" s="43">
        <v>5.8</v>
      </c>
      <c r="H53" s="43">
        <v>2.8</v>
      </c>
      <c r="I53" s="43">
        <v>19.2</v>
      </c>
      <c r="J53" s="43">
        <v>126.3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100</v>
      </c>
      <c r="G54" s="43">
        <v>17.899999999999999</v>
      </c>
      <c r="H54" s="43">
        <v>23.2</v>
      </c>
      <c r="I54" s="43">
        <v>41.3</v>
      </c>
      <c r="J54" s="43">
        <v>352.8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3.73</v>
      </c>
      <c r="H56" s="43">
        <v>3.64</v>
      </c>
      <c r="I56" s="43">
        <v>24.83</v>
      </c>
      <c r="J56" s="43">
        <v>147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/>
      <c r="L58" s="43"/>
    </row>
    <row r="59" spans="1:12" ht="15" x14ac:dyDescent="0.25">
      <c r="A59" s="23"/>
      <c r="B59" s="15"/>
      <c r="C59" s="11"/>
      <c r="D59" s="6"/>
      <c r="E59" s="42" t="s">
        <v>54</v>
      </c>
      <c r="F59" s="43">
        <v>200</v>
      </c>
      <c r="G59" s="43">
        <v>1</v>
      </c>
      <c r="H59" s="43">
        <v>0.2</v>
      </c>
      <c r="I59" s="43">
        <v>20.2</v>
      </c>
      <c r="J59" s="43">
        <v>86.6</v>
      </c>
      <c r="K59" s="44"/>
      <c r="L59" s="43"/>
    </row>
    <row r="60" spans="1:12" ht="15" x14ac:dyDescent="0.25">
      <c r="A60" s="23"/>
      <c r="B60" s="15"/>
      <c r="C60" s="11"/>
      <c r="D60" s="6"/>
      <c r="E60" s="42" t="s">
        <v>58</v>
      </c>
      <c r="F60" s="43">
        <v>20</v>
      </c>
      <c r="G60" s="43">
        <v>0.95</v>
      </c>
      <c r="H60" s="43">
        <v>0.55000000000000004</v>
      </c>
      <c r="I60" s="43">
        <v>15.5</v>
      </c>
      <c r="J60" s="43">
        <v>71</v>
      </c>
      <c r="K60" s="44"/>
      <c r="L60" s="43">
        <v>80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33.03</v>
      </c>
      <c r="H61" s="19">
        <f t="shared" ref="H61" si="23">SUM(H52:H60)</f>
        <v>35.94</v>
      </c>
      <c r="I61" s="19">
        <f t="shared" ref="I61" si="24">SUM(I52:I60)</f>
        <v>143.44999999999999</v>
      </c>
      <c r="J61" s="19">
        <f t="shared" ref="J61:L61" si="25">SUM(J52:J60)</f>
        <v>938.14</v>
      </c>
      <c r="K61" s="25"/>
      <c r="L61" s="19">
        <f t="shared" si="25"/>
        <v>80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860</v>
      </c>
      <c r="G62" s="32">
        <f t="shared" ref="G62" si="26">G51+G61</f>
        <v>33.03</v>
      </c>
      <c r="H62" s="32">
        <f t="shared" ref="H62" si="27">H51+H61</f>
        <v>35.94</v>
      </c>
      <c r="I62" s="32">
        <f t="shared" ref="I62" si="28">I51+I61</f>
        <v>143.44999999999999</v>
      </c>
      <c r="J62" s="32">
        <f t="shared" ref="J62:L62" si="29">J51+J61</f>
        <v>938.14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60</v>
      </c>
      <c r="G71" s="43">
        <v>1.67</v>
      </c>
      <c r="H71" s="43">
        <v>5.19</v>
      </c>
      <c r="I71" s="43">
        <v>12.4</v>
      </c>
      <c r="J71" s="43">
        <v>103.2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60</v>
      </c>
      <c r="F72" s="43">
        <v>250</v>
      </c>
      <c r="G72" s="43">
        <v>1.53</v>
      </c>
      <c r="H72" s="43">
        <v>2.13</v>
      </c>
      <c r="I72" s="43">
        <v>8.1999999999999993</v>
      </c>
      <c r="J72" s="43">
        <v>116.9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75</v>
      </c>
      <c r="G73" s="43">
        <v>15.2</v>
      </c>
      <c r="H73" s="43">
        <v>6.6</v>
      </c>
      <c r="I73" s="43">
        <v>20.2</v>
      </c>
      <c r="J73" s="43">
        <v>201.3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61</v>
      </c>
      <c r="F74" s="43">
        <v>100</v>
      </c>
      <c r="G74" s="43">
        <v>3.26</v>
      </c>
      <c r="H74" s="43">
        <v>5.0999999999999996</v>
      </c>
      <c r="I74" s="43">
        <v>22.02</v>
      </c>
      <c r="J74" s="43">
        <v>147.43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0.2</v>
      </c>
      <c r="H75" s="43">
        <v>0.05</v>
      </c>
      <c r="I75" s="43">
        <v>15.04</v>
      </c>
      <c r="J75" s="43">
        <v>61.4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/>
      <c r="L77" s="43"/>
    </row>
    <row r="78" spans="1:12" ht="15" x14ac:dyDescent="0.25">
      <c r="A78" s="23"/>
      <c r="B78" s="15"/>
      <c r="C78" s="11"/>
      <c r="D78" s="6"/>
      <c r="E78" s="42" t="s">
        <v>54</v>
      </c>
      <c r="F78" s="43">
        <v>200</v>
      </c>
      <c r="G78" s="43">
        <v>1</v>
      </c>
      <c r="H78" s="43">
        <v>0.2</v>
      </c>
      <c r="I78" s="43">
        <v>20.2</v>
      </c>
      <c r="J78" s="43">
        <v>86.6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80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915</v>
      </c>
      <c r="G80" s="19">
        <f t="shared" ref="G80" si="34">SUM(G71:G79)</f>
        <v>24.839999999999996</v>
      </c>
      <c r="H80" s="19">
        <f t="shared" ref="H80" si="35">SUM(H71:H79)</f>
        <v>19.63</v>
      </c>
      <c r="I80" s="19">
        <f t="shared" ref="I80" si="36">SUM(I71:I79)</f>
        <v>108.07999999999998</v>
      </c>
      <c r="J80" s="19">
        <f t="shared" ref="J80:L80" si="37">SUM(J71:J79)</f>
        <v>768.07</v>
      </c>
      <c r="K80" s="25"/>
      <c r="L80" s="19">
        <f t="shared" si="37"/>
        <v>80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915</v>
      </c>
      <c r="G81" s="32">
        <f t="shared" ref="G81" si="38">G70+G80</f>
        <v>24.839999999999996</v>
      </c>
      <c r="H81" s="32">
        <f t="shared" ref="H81" si="39">H70+H80</f>
        <v>19.63</v>
      </c>
      <c r="I81" s="32">
        <f t="shared" ref="I81" si="40">I70+I80</f>
        <v>108.07999999999998</v>
      </c>
      <c r="J81" s="32">
        <f t="shared" ref="J81:L81" si="41">J70+J80</f>
        <v>768.07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49</v>
      </c>
      <c r="F90" s="43">
        <v>60</v>
      </c>
      <c r="G90" s="43">
        <v>1.67</v>
      </c>
      <c r="H90" s="43">
        <v>5.19</v>
      </c>
      <c r="I90" s="43">
        <v>12.4</v>
      </c>
      <c r="J90" s="43">
        <v>103.2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250</v>
      </c>
      <c r="G91" s="43">
        <v>1.9</v>
      </c>
      <c r="H91" s="43">
        <v>2.2999999999999998</v>
      </c>
      <c r="I91" s="43">
        <v>14.8</v>
      </c>
      <c r="J91" s="43">
        <v>175.8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100</v>
      </c>
      <c r="G92" s="43">
        <v>19.2</v>
      </c>
      <c r="H92" s="43">
        <v>22.5</v>
      </c>
      <c r="I92" s="43">
        <v>3.9</v>
      </c>
      <c r="J92" s="43">
        <v>296.10000000000002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44</v>
      </c>
      <c r="F93" s="43">
        <v>100</v>
      </c>
      <c r="G93" s="43">
        <v>6.7</v>
      </c>
      <c r="H93" s="43">
        <v>9</v>
      </c>
      <c r="I93" s="43">
        <v>26.1</v>
      </c>
      <c r="J93" s="43">
        <v>211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1.26</v>
      </c>
      <c r="H94" s="43">
        <v>0.02</v>
      </c>
      <c r="I94" s="43">
        <v>32.32</v>
      </c>
      <c r="J94" s="43">
        <v>134.5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/>
      <c r="L96" s="43"/>
    </row>
    <row r="97" spans="1:12" ht="15" x14ac:dyDescent="0.25">
      <c r="A97" s="23"/>
      <c r="B97" s="15"/>
      <c r="C97" s="11"/>
      <c r="D97" s="6"/>
      <c r="E97" s="42" t="s">
        <v>65</v>
      </c>
      <c r="F97" s="43">
        <v>200</v>
      </c>
      <c r="G97" s="43">
        <v>1.26</v>
      </c>
      <c r="H97" s="43">
        <v>0.02</v>
      </c>
      <c r="I97" s="43">
        <v>32.32</v>
      </c>
      <c r="J97" s="43">
        <v>134.5</v>
      </c>
      <c r="K97" s="44"/>
      <c r="L97" s="43"/>
    </row>
    <row r="98" spans="1:12" ht="15" x14ac:dyDescent="0.25">
      <c r="A98" s="23"/>
      <c r="B98" s="15"/>
      <c r="C98" s="11"/>
      <c r="D98" s="6"/>
      <c r="E98" s="42" t="s">
        <v>58</v>
      </c>
      <c r="F98" s="43">
        <v>200</v>
      </c>
      <c r="G98" s="43">
        <v>0.9</v>
      </c>
      <c r="H98" s="43">
        <v>4.5</v>
      </c>
      <c r="I98" s="43">
        <v>1.5</v>
      </c>
      <c r="J98" s="43">
        <v>86</v>
      </c>
      <c r="K98" s="44"/>
      <c r="L98" s="43">
        <v>80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1140</v>
      </c>
      <c r="G99" s="19">
        <f t="shared" ref="G99" si="46">SUM(G90:G98)</f>
        <v>34.869999999999997</v>
      </c>
      <c r="H99" s="19">
        <f t="shared" ref="H99" si="47">SUM(H90:H98)</f>
        <v>43.890000000000008</v>
      </c>
      <c r="I99" s="19">
        <f t="shared" ref="I99" si="48">SUM(I90:I98)</f>
        <v>133.36000000000001</v>
      </c>
      <c r="J99" s="19">
        <f t="shared" ref="J99:L99" si="49">SUM(J90:J98)</f>
        <v>1192.3400000000001</v>
      </c>
      <c r="K99" s="25"/>
      <c r="L99" s="19">
        <f t="shared" si="49"/>
        <v>80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1140</v>
      </c>
      <c r="G100" s="32">
        <f t="shared" ref="G100" si="50">G89+G99</f>
        <v>34.869999999999997</v>
      </c>
      <c r="H100" s="32">
        <f t="shared" ref="H100" si="51">H89+H99</f>
        <v>43.890000000000008</v>
      </c>
      <c r="I100" s="32">
        <f t="shared" ref="I100" si="52">I89+I99</f>
        <v>133.36000000000001</v>
      </c>
      <c r="J100" s="32">
        <f t="shared" ref="J100:L100" si="53">J89+J99</f>
        <v>1192.3400000000001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66</v>
      </c>
      <c r="F109" s="43">
        <v>60</v>
      </c>
      <c r="G109" s="43">
        <v>1.67</v>
      </c>
      <c r="H109" s="43">
        <v>5.19</v>
      </c>
      <c r="I109" s="43">
        <v>12.4</v>
      </c>
      <c r="J109" s="43">
        <v>103.2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67</v>
      </c>
      <c r="F110" s="43">
        <v>250</v>
      </c>
      <c r="G110" s="43">
        <v>1.53</v>
      </c>
      <c r="H110" s="43">
        <v>3.3</v>
      </c>
      <c r="I110" s="43">
        <v>8.9</v>
      </c>
      <c r="J110" s="43">
        <v>144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68</v>
      </c>
      <c r="F111" s="43">
        <v>100</v>
      </c>
      <c r="G111" s="43">
        <v>14.1</v>
      </c>
      <c r="H111" s="43">
        <v>11.25</v>
      </c>
      <c r="I111" s="43">
        <v>7.9</v>
      </c>
      <c r="J111" s="43">
        <v>189.6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44</v>
      </c>
      <c r="F112" s="43">
        <v>100</v>
      </c>
      <c r="G112" s="43">
        <v>6.7</v>
      </c>
      <c r="H112" s="43">
        <v>9</v>
      </c>
      <c r="I112" s="43">
        <v>26.1</v>
      </c>
      <c r="J112" s="43">
        <v>211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1.26</v>
      </c>
      <c r="H113" s="43">
        <v>0.02</v>
      </c>
      <c r="I113" s="43">
        <v>32.32</v>
      </c>
      <c r="J113" s="43">
        <v>134.5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/>
      <c r="L115" s="43"/>
    </row>
    <row r="116" spans="1:12" ht="15" x14ac:dyDescent="0.25">
      <c r="A116" s="23"/>
      <c r="B116" s="15"/>
      <c r="C116" s="11"/>
      <c r="D116" s="6"/>
      <c r="E116" s="42" t="s">
        <v>48</v>
      </c>
      <c r="F116" s="43">
        <v>200</v>
      </c>
      <c r="G116" s="43">
        <v>9</v>
      </c>
      <c r="H116" s="43">
        <v>4.5</v>
      </c>
      <c r="I116" s="43">
        <v>1.5</v>
      </c>
      <c r="J116" s="43">
        <v>86</v>
      </c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80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940</v>
      </c>
      <c r="G118" s="19">
        <f t="shared" ref="G118:J118" si="56">SUM(G109:G117)</f>
        <v>36.24</v>
      </c>
      <c r="H118" s="19">
        <f t="shared" si="56"/>
        <v>33.620000000000005</v>
      </c>
      <c r="I118" s="19">
        <f t="shared" si="56"/>
        <v>99.14</v>
      </c>
      <c r="J118" s="19">
        <f t="shared" si="56"/>
        <v>919.54</v>
      </c>
      <c r="K118" s="25"/>
      <c r="L118" s="19">
        <f t="shared" ref="L118" si="57">SUM(L109:L117)</f>
        <v>80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940</v>
      </c>
      <c r="G119" s="32">
        <f t="shared" ref="G119" si="58">G108+G118</f>
        <v>36.24</v>
      </c>
      <c r="H119" s="32">
        <f t="shared" ref="H119" si="59">H108+H118</f>
        <v>33.620000000000005</v>
      </c>
      <c r="I119" s="32">
        <f t="shared" ref="I119" si="60">I108+I118</f>
        <v>99.14</v>
      </c>
      <c r="J119" s="32">
        <f t="shared" ref="J119:L119" si="61">J108+J118</f>
        <v>919.54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60</v>
      </c>
      <c r="G128" s="43">
        <v>1.67</v>
      </c>
      <c r="H128" s="43">
        <v>5.19</v>
      </c>
      <c r="I128" s="43">
        <v>12.4</v>
      </c>
      <c r="J128" s="43">
        <v>103.2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69</v>
      </c>
      <c r="F129" s="43">
        <v>250</v>
      </c>
      <c r="G129" s="43">
        <v>2.2999999999999998</v>
      </c>
      <c r="H129" s="43">
        <v>2.2000000000000002</v>
      </c>
      <c r="I129" s="43">
        <v>16.600000000000001</v>
      </c>
      <c r="J129" s="43">
        <v>192.3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75</v>
      </c>
      <c r="G130" s="43">
        <v>8.4</v>
      </c>
      <c r="H130" s="43">
        <v>15.4</v>
      </c>
      <c r="I130" s="43">
        <v>11.3</v>
      </c>
      <c r="J130" s="43">
        <v>218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51</v>
      </c>
      <c r="F131" s="43">
        <v>100</v>
      </c>
      <c r="G131" s="43">
        <v>3.9</v>
      </c>
      <c r="H131" s="43">
        <v>5.7</v>
      </c>
      <c r="I131" s="43">
        <v>31.4</v>
      </c>
      <c r="J131" s="43">
        <v>205.1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3.73</v>
      </c>
      <c r="H132" s="43">
        <v>3.64</v>
      </c>
      <c r="I132" s="43">
        <v>24.83</v>
      </c>
      <c r="J132" s="43">
        <v>147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80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715</v>
      </c>
      <c r="G137" s="19">
        <f t="shared" ref="G137:J137" si="64">SUM(G128:G136)</f>
        <v>21.98</v>
      </c>
      <c r="H137" s="19">
        <f t="shared" si="64"/>
        <v>32.489999999999995</v>
      </c>
      <c r="I137" s="19">
        <f t="shared" si="64"/>
        <v>106.54999999999998</v>
      </c>
      <c r="J137" s="19">
        <f t="shared" si="64"/>
        <v>916.84</v>
      </c>
      <c r="K137" s="25"/>
      <c r="L137" s="19">
        <f t="shared" ref="L137" si="65">SUM(L128:L136)</f>
        <v>80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715</v>
      </c>
      <c r="G138" s="32">
        <f t="shared" ref="G138" si="66">G127+G137</f>
        <v>21.98</v>
      </c>
      <c r="H138" s="32">
        <f t="shared" ref="H138" si="67">H127+H137</f>
        <v>32.489999999999995</v>
      </c>
      <c r="I138" s="32">
        <f t="shared" ref="I138" si="68">I127+I137</f>
        <v>106.54999999999998</v>
      </c>
      <c r="J138" s="32">
        <f t="shared" ref="J138:L138" si="69">J127+J137</f>
        <v>916.84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71</v>
      </c>
      <c r="F147" s="43">
        <v>10</v>
      </c>
      <c r="G147" s="43">
        <v>1.97</v>
      </c>
      <c r="H147" s="43">
        <v>5.19</v>
      </c>
      <c r="I147" s="43">
        <v>12.4</v>
      </c>
      <c r="J147" s="43">
        <v>103.2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72</v>
      </c>
      <c r="F148" s="43">
        <v>200</v>
      </c>
      <c r="G148" s="43">
        <v>1.46</v>
      </c>
      <c r="H148" s="43">
        <v>3.2</v>
      </c>
      <c r="I148" s="43">
        <v>10.3</v>
      </c>
      <c r="J148" s="43">
        <v>152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60</v>
      </c>
      <c r="G149" s="43">
        <v>0</v>
      </c>
      <c r="H149" s="43">
        <v>6.2</v>
      </c>
      <c r="I149" s="43">
        <v>6.5</v>
      </c>
      <c r="J149" s="43">
        <v>82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61</v>
      </c>
      <c r="F150" s="43">
        <v>100</v>
      </c>
      <c r="G150" s="43">
        <v>3.26</v>
      </c>
      <c r="H150" s="43">
        <v>5.0999999999999996</v>
      </c>
      <c r="I150" s="43">
        <v>22.02</v>
      </c>
      <c r="J150" s="43">
        <v>147.43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0.2</v>
      </c>
      <c r="H151" s="43">
        <v>0.05</v>
      </c>
      <c r="I151" s="43">
        <v>15.04</v>
      </c>
      <c r="J151" s="43">
        <v>61.4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/>
      <c r="L153" s="43"/>
    </row>
    <row r="154" spans="1:12" ht="15" x14ac:dyDescent="0.25">
      <c r="A154" s="23"/>
      <c r="B154" s="15"/>
      <c r="C154" s="11"/>
      <c r="D154" s="6"/>
      <c r="E154" s="42" t="s">
        <v>54</v>
      </c>
      <c r="F154" s="43">
        <v>200</v>
      </c>
      <c r="G154" s="43">
        <v>1</v>
      </c>
      <c r="H154" s="43">
        <v>0.2</v>
      </c>
      <c r="I154" s="43">
        <v>20.2</v>
      </c>
      <c r="J154" s="43">
        <v>86.6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80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9.8699999999999992</v>
      </c>
      <c r="H156" s="19">
        <f t="shared" si="72"/>
        <v>20.299999999999997</v>
      </c>
      <c r="I156" s="19">
        <f t="shared" si="72"/>
        <v>96.47999999999999</v>
      </c>
      <c r="J156" s="19">
        <f t="shared" si="72"/>
        <v>683.87</v>
      </c>
      <c r="K156" s="25"/>
      <c r="L156" s="19">
        <f t="shared" ref="L156" si="73">SUM(L147:L155)</f>
        <v>80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800</v>
      </c>
      <c r="G157" s="32">
        <f t="shared" ref="G157" si="74">G146+G156</f>
        <v>9.8699999999999992</v>
      </c>
      <c r="H157" s="32">
        <f t="shared" ref="H157" si="75">H146+H156</f>
        <v>20.299999999999997</v>
      </c>
      <c r="I157" s="32">
        <f t="shared" ref="I157" si="76">I146+I156</f>
        <v>96.47999999999999</v>
      </c>
      <c r="J157" s="32">
        <f t="shared" ref="J157:L157" si="77">J146+J156</f>
        <v>683.87</v>
      </c>
      <c r="K157" s="32"/>
      <c r="L157" s="32">
        <f t="shared" si="77"/>
        <v>80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49</v>
      </c>
      <c r="F166" s="43">
        <v>60</v>
      </c>
      <c r="G166" s="43">
        <v>1.67</v>
      </c>
      <c r="H166" s="43">
        <v>5.19</v>
      </c>
      <c r="I166" s="43">
        <v>12.4</v>
      </c>
      <c r="J166" s="43">
        <v>103.2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250</v>
      </c>
      <c r="G167" s="43">
        <v>2.2999999999999998</v>
      </c>
      <c r="H167" s="43">
        <v>2.2000000000000002</v>
      </c>
      <c r="I167" s="43">
        <v>16.600000000000001</v>
      </c>
      <c r="J167" s="43">
        <v>192.3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90</v>
      </c>
      <c r="G168" s="43">
        <v>5</v>
      </c>
      <c r="H168" s="43">
        <v>8.9</v>
      </c>
      <c r="I168" s="43">
        <v>20.96</v>
      </c>
      <c r="J168" s="43">
        <v>182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75</v>
      </c>
      <c r="F169" s="43">
        <v>100</v>
      </c>
      <c r="G169" s="43">
        <v>3.71</v>
      </c>
      <c r="H169" s="43">
        <v>4.42</v>
      </c>
      <c r="I169" s="43">
        <v>38.9</v>
      </c>
      <c r="J169" s="43">
        <v>210.2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1.26</v>
      </c>
      <c r="H170" s="43">
        <v>0.02</v>
      </c>
      <c r="I170" s="43">
        <v>32.32</v>
      </c>
      <c r="J170" s="43">
        <v>134.5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/>
      <c r="L172" s="43"/>
    </row>
    <row r="173" spans="1:12" ht="15" x14ac:dyDescent="0.25">
      <c r="A173" s="23"/>
      <c r="B173" s="15"/>
      <c r="C173" s="11"/>
      <c r="D173" s="6"/>
      <c r="E173" s="42" t="s">
        <v>54</v>
      </c>
      <c r="F173" s="43">
        <v>200</v>
      </c>
      <c r="G173" s="43">
        <v>1</v>
      </c>
      <c r="H173" s="43">
        <v>0.2</v>
      </c>
      <c r="I173" s="43">
        <v>20.2</v>
      </c>
      <c r="J173" s="43">
        <v>86.6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80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930</v>
      </c>
      <c r="G175" s="19">
        <f t="shared" ref="G175:J175" si="80">SUM(G166:G174)</f>
        <v>16.920000000000002</v>
      </c>
      <c r="H175" s="19">
        <f t="shared" si="80"/>
        <v>21.29</v>
      </c>
      <c r="I175" s="19">
        <f t="shared" si="80"/>
        <v>151.4</v>
      </c>
      <c r="J175" s="19">
        <f t="shared" si="80"/>
        <v>960.04000000000008</v>
      </c>
      <c r="K175" s="25"/>
      <c r="L175" s="19">
        <f t="shared" ref="L175" si="81">SUM(L166:L174)</f>
        <v>80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930</v>
      </c>
      <c r="G176" s="32">
        <f t="shared" ref="G176" si="82">G165+G175</f>
        <v>16.920000000000002</v>
      </c>
      <c r="H176" s="32">
        <f t="shared" ref="H176" si="83">H165+H175</f>
        <v>21.29</v>
      </c>
      <c r="I176" s="32">
        <f t="shared" ref="I176" si="84">I165+I175</f>
        <v>151.4</v>
      </c>
      <c r="J176" s="32">
        <f t="shared" ref="J176:L176" si="85">J165+J175</f>
        <v>960.04000000000008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43</v>
      </c>
      <c r="F185" s="43">
        <v>250</v>
      </c>
      <c r="G185" s="43">
        <v>1.45</v>
      </c>
      <c r="H185" s="43">
        <v>3.2</v>
      </c>
      <c r="I185" s="43">
        <v>7.08</v>
      </c>
      <c r="J185" s="43">
        <v>127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77</v>
      </c>
      <c r="F186" s="43">
        <v>75</v>
      </c>
      <c r="G186" s="43">
        <v>27.03</v>
      </c>
      <c r="H186" s="43">
        <v>19.079999999999998</v>
      </c>
      <c r="I186" s="43">
        <v>21.55</v>
      </c>
      <c r="J186" s="43">
        <v>366.04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79</v>
      </c>
      <c r="F187" s="43">
        <v>10</v>
      </c>
      <c r="G187" s="43">
        <v>3.91</v>
      </c>
      <c r="H187" s="43">
        <v>4</v>
      </c>
      <c r="I187" s="43">
        <v>0.5</v>
      </c>
      <c r="J187" s="43">
        <v>53.6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0.02</v>
      </c>
      <c r="H189" s="43">
        <v>0</v>
      </c>
      <c r="I189" s="43">
        <v>26.16</v>
      </c>
      <c r="J189" s="43">
        <v>105.18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/>
      <c r="L191" s="43"/>
    </row>
    <row r="192" spans="1:12" ht="15" x14ac:dyDescent="0.25">
      <c r="A192" s="23"/>
      <c r="B192" s="15"/>
      <c r="C192" s="11"/>
      <c r="D192" s="6"/>
      <c r="E192" s="42" t="s">
        <v>48</v>
      </c>
      <c r="F192" s="43">
        <v>200</v>
      </c>
      <c r="G192" s="43">
        <v>9</v>
      </c>
      <c r="H192" s="43">
        <v>4.5</v>
      </c>
      <c r="I192" s="43">
        <v>1.5</v>
      </c>
      <c r="J192" s="43">
        <v>86</v>
      </c>
      <c r="K192" s="44"/>
      <c r="L192" s="43"/>
    </row>
    <row r="193" spans="1:12" ht="15" x14ac:dyDescent="0.25">
      <c r="A193" s="23"/>
      <c r="B193" s="15"/>
      <c r="C193" s="11"/>
      <c r="D193" s="6"/>
      <c r="E193" s="42" t="s">
        <v>58</v>
      </c>
      <c r="F193" s="43">
        <v>50</v>
      </c>
      <c r="G193" s="43">
        <v>0.96</v>
      </c>
      <c r="H193" s="43">
        <v>0.56000000000000005</v>
      </c>
      <c r="I193" s="43">
        <v>15.5</v>
      </c>
      <c r="J193" s="43">
        <v>71.040000000000006</v>
      </c>
      <c r="K193" s="44"/>
      <c r="L193" s="43">
        <v>80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815</v>
      </c>
      <c r="G194" s="19">
        <f t="shared" ref="G194:J194" si="88">SUM(G185:G193)</f>
        <v>44.35</v>
      </c>
      <c r="H194" s="19">
        <f t="shared" si="88"/>
        <v>31.699999999999996</v>
      </c>
      <c r="I194" s="19">
        <f t="shared" si="88"/>
        <v>82.31</v>
      </c>
      <c r="J194" s="19">
        <f t="shared" si="88"/>
        <v>860.09999999999991</v>
      </c>
      <c r="K194" s="25"/>
      <c r="L194" s="19">
        <f t="shared" ref="L194" si="89">SUM(L185:L193)</f>
        <v>80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815</v>
      </c>
      <c r="G195" s="32">
        <f t="shared" ref="G195" si="90">G184+G194</f>
        <v>44.35</v>
      </c>
      <c r="H195" s="32">
        <f t="shared" ref="H195" si="91">H184+H194</f>
        <v>31.699999999999996</v>
      </c>
      <c r="I195" s="32">
        <f t="shared" ref="I195" si="92">I184+I194</f>
        <v>82.31</v>
      </c>
      <c r="J195" s="32">
        <f t="shared" ref="J195:L195" si="93">J184+J194</f>
        <v>860.09999999999991</v>
      </c>
      <c r="K195" s="32"/>
      <c r="L195" s="32">
        <f t="shared" si="93"/>
        <v>80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890.5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26.964000000000006</v>
      </c>
      <c r="H196" s="34">
        <f t="shared" si="94"/>
        <v>28.866000000000003</v>
      </c>
      <c r="I196" s="34">
        <f t="shared" si="94"/>
        <v>115.55699999999999</v>
      </c>
      <c r="J196" s="34">
        <f t="shared" si="94"/>
        <v>900.452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5">
    <mergeCell ref="C1:E1"/>
    <mergeCell ref="H1:K1"/>
    <mergeCell ref="H2:K2"/>
    <mergeCell ref="C43:D43"/>
    <mergeCell ref="C62:D62"/>
    <mergeCell ref="E7:G7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dcterms:created xsi:type="dcterms:W3CDTF">2022-05-16T14:23:56Z</dcterms:created>
  <dcterms:modified xsi:type="dcterms:W3CDTF">2023-11-14T07:44:41Z</dcterms:modified>
</cp:coreProperties>
</file>